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280" windowHeight="7080" tabRatio="500"/>
  </bookViews>
  <sheets>
    <sheet name="ОЧНАЯ" sheetId="1" r:id="rId1"/>
    <sheet name="ЗАОЧНАЯ" sheetId="2" r:id="rId2"/>
    <sheet name="СВОДНАЯ ТАБЛИЦА" sheetId="3" r:id="rId3"/>
  </sheets>
  <definedNames>
    <definedName name="_xlnm._FilterDatabase" localSheetId="0" hidden="1">ОЧНАЯ!$B$119:$W$343</definedName>
  </definedNames>
  <calcPr calcId="152511"/>
</workbook>
</file>

<file path=xl/calcChain.xml><?xml version="1.0" encoding="utf-8"?>
<calcChain xmlns="http://schemas.openxmlformats.org/spreadsheetml/2006/main">
  <c r="T24" i="1" l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N76" i="1"/>
  <c r="U51" i="2" l="1"/>
  <c r="V51" i="2"/>
  <c r="W51" i="2"/>
  <c r="R51" i="2"/>
  <c r="S51" i="2"/>
  <c r="T51" i="2"/>
  <c r="Q51" i="2"/>
  <c r="P51" i="2"/>
  <c r="O51" i="2"/>
  <c r="L51" i="2"/>
  <c r="D51" i="2"/>
  <c r="E51" i="2"/>
  <c r="F51" i="2"/>
  <c r="G51" i="2"/>
  <c r="H51" i="2"/>
  <c r="I51" i="2"/>
  <c r="J51" i="2"/>
  <c r="K51" i="2"/>
  <c r="M51" i="2"/>
  <c r="C51" i="2"/>
  <c r="V36" i="2"/>
  <c r="W36" i="2"/>
  <c r="N36" i="2"/>
  <c r="O36" i="2"/>
  <c r="P36" i="2"/>
  <c r="Q36" i="2"/>
  <c r="R36" i="2"/>
  <c r="S36" i="2"/>
  <c r="T36" i="2"/>
  <c r="U36" i="2"/>
  <c r="M36" i="2"/>
  <c r="L36" i="2"/>
  <c r="K36" i="2"/>
  <c r="J36" i="2"/>
  <c r="G36" i="2"/>
  <c r="H36" i="2"/>
  <c r="I36" i="2"/>
  <c r="F36" i="2"/>
  <c r="E36" i="2"/>
  <c r="D36" i="2"/>
  <c r="O25" i="1"/>
</calcChain>
</file>

<file path=xl/sharedStrings.xml><?xml version="1.0" encoding="utf-8"?>
<sst xmlns="http://schemas.openxmlformats.org/spreadsheetml/2006/main" count="1387" uniqueCount="435">
  <si>
    <t>Приложение 1</t>
  </si>
  <si>
    <t>Наименование профессиональной образовательной организации</t>
  </si>
  <si>
    <t>Код специальности, профессии, программы профобучения</t>
  </si>
  <si>
    <t xml:space="preserve">Курс обучения </t>
  </si>
  <si>
    <t>Количество групп</t>
  </si>
  <si>
    <t>Количество студентов</t>
  </si>
  <si>
    <t xml:space="preserve">Количество  студентов,  направленных на практику </t>
  </si>
  <si>
    <t>Вид практики</t>
  </si>
  <si>
    <t>Предприятие</t>
  </si>
  <si>
    <r>
      <rPr>
        <sz val="11"/>
        <rFont val="Times New Roman"/>
        <family val="1"/>
        <charset val="1"/>
      </rPr>
      <t xml:space="preserve">Количество действующих договоров, заключенных между ПОО и базовым предприятием  на данный вид практики  </t>
    </r>
    <r>
      <rPr>
        <sz val="11"/>
        <color rgb="FFC5000B"/>
        <rFont val="Times New Roman"/>
        <family val="1"/>
        <charset val="1"/>
      </rPr>
      <t xml:space="preserve"> </t>
    </r>
    <r>
      <rPr>
        <sz val="11"/>
        <rFont val="Times New Roman"/>
        <family val="1"/>
        <charset val="1"/>
      </rPr>
      <t xml:space="preserve">                            </t>
    </r>
  </si>
  <si>
    <t>Количество студентов, прошедших практику с оплатой</t>
  </si>
  <si>
    <t>Количество студентов, освоивших практику</t>
  </si>
  <si>
    <t xml:space="preserve">Количество студентов НЕ освоивших практику </t>
  </si>
  <si>
    <r>
      <rPr>
        <sz val="11"/>
        <rFont val="Times New Roman"/>
        <family val="1"/>
        <charset val="1"/>
      </rPr>
      <t>Причина, по которой обучающиеся не освоили практику</t>
    </r>
    <r>
      <rPr>
        <sz val="11"/>
        <color rgb="FFC5000B"/>
        <rFont val="Times New Roman"/>
        <family val="1"/>
        <charset val="1"/>
      </rPr>
      <t>*</t>
    </r>
  </si>
  <si>
    <t>Всего в группах</t>
  </si>
  <si>
    <t>Из них обучающиеся с ОВЗ и инвалиды</t>
  </si>
  <si>
    <t>учебная</t>
  </si>
  <si>
    <t xml:space="preserve">производственная </t>
  </si>
  <si>
    <t>Наименование</t>
  </si>
  <si>
    <t>количество человек прошедших практику</t>
  </si>
  <si>
    <t>уважительная</t>
  </si>
  <si>
    <t>не уважительная</t>
  </si>
  <si>
    <t>в ПОО</t>
  </si>
  <si>
    <t>на предприятии</t>
  </si>
  <si>
    <t>по профилю специальности</t>
  </si>
  <si>
    <t>преддипломная</t>
  </si>
  <si>
    <t>на базовом предприятии</t>
  </si>
  <si>
    <t>предприятие-партнер</t>
  </si>
  <si>
    <t>место практики выбрано обучающимся самостоятельно</t>
  </si>
  <si>
    <t>базовое предприятие</t>
  </si>
  <si>
    <t xml:space="preserve">место практики выбрано обучающимся  самостоятельно </t>
  </si>
  <si>
    <t>* ПРИМЕР ЗАПОЛНЕНИЯ КОГОАУ "Вятский электромашиностроительный техникум"</t>
  </si>
  <si>
    <t>15.01.23</t>
  </si>
  <si>
    <t>2</t>
  </si>
  <si>
    <t>30</t>
  </si>
  <si>
    <t>0</t>
  </si>
  <si>
    <t>КОГОАУ "Вятский электромашиностроительный техникум"</t>
  </si>
  <si>
    <t>13.02.11</t>
  </si>
  <si>
    <t>4</t>
  </si>
  <si>
    <t>3</t>
  </si>
  <si>
    <t>45</t>
  </si>
  <si>
    <t>44</t>
  </si>
  <si>
    <t>40</t>
  </si>
  <si>
    <t>АО "Лепсе"</t>
  </si>
  <si>
    <t>39</t>
  </si>
  <si>
    <t>1</t>
  </si>
  <si>
    <t>ОАО «КЗОЦМ»</t>
  </si>
  <si>
    <t>ООО «Северная лесная компания»</t>
  </si>
  <si>
    <r>
      <rPr>
        <sz val="11"/>
        <color rgb="FF000000"/>
        <rFont val="Times New Roman"/>
        <family val="1"/>
        <charset val="204"/>
      </rPr>
      <t>*</t>
    </r>
    <r>
      <rPr>
        <sz val="11"/>
        <color rgb="FF000000"/>
        <rFont val="Times New Roman"/>
        <family val="1"/>
        <charset val="1"/>
      </rPr>
      <t xml:space="preserve"> -уважительная - болезнь, семейные обстоятельства</t>
    </r>
  </si>
  <si>
    <t>-не уважительная -пропуски, неуспеваемость</t>
  </si>
  <si>
    <t>Приложение 2</t>
  </si>
  <si>
    <t>Приложение 3</t>
  </si>
  <si>
    <t>Курс обучения</t>
  </si>
  <si>
    <t>Всего человек на курсе</t>
  </si>
  <si>
    <t xml:space="preserve">Количество обучающихся направленных на практику </t>
  </si>
  <si>
    <t>Количество обучающихся</t>
  </si>
  <si>
    <t>производственная</t>
  </si>
  <si>
    <t>освоивших практику</t>
  </si>
  <si>
    <t>не освоивших практику</t>
  </si>
  <si>
    <t xml:space="preserve">по профилю специальности </t>
  </si>
  <si>
    <t xml:space="preserve">преддипломная </t>
  </si>
  <si>
    <t xml:space="preserve">предприятие- партнер </t>
  </si>
  <si>
    <t>КОГПОБУ "Кировский технологический колледж"</t>
  </si>
  <si>
    <t>Магазин-салон "Золотая Игла"</t>
  </si>
  <si>
    <t>ООО Шаркантрикотаж, с.Шаркан</t>
  </si>
  <si>
    <t xml:space="preserve"> швейная фабрика"Рабочая марка", Глазов</t>
  </si>
  <si>
    <t>"Бергамо" Киров</t>
  </si>
  <si>
    <t>ООО "Эйс", Киров</t>
  </si>
  <si>
    <t>ателье,ИП  г  Зуевка</t>
  </si>
  <si>
    <t>29.02.04 "Конструирование, моделирование и технология швейных изделий"</t>
  </si>
  <si>
    <t>43.02.10 "Туризм"</t>
  </si>
  <si>
    <t>Турагентство «Вездеход»</t>
  </si>
  <si>
    <t>Ателье «Ольга»</t>
  </si>
  <si>
    <t>Ателье «Фарти»</t>
  </si>
  <si>
    <t>ООО «Аппарель»</t>
  </si>
  <si>
    <t>ООО СГК «Спутник»</t>
  </si>
  <si>
    <t>ООО Гостиница «Вятка»</t>
  </si>
  <si>
    <t>ООО «Гостиница «Центральная»</t>
  </si>
  <si>
    <t>Ателье «Ассорти»</t>
  </si>
  <si>
    <t>ИП Новиков А.Ю.</t>
  </si>
  <si>
    <t>ООО «Трикотаж Трейд»</t>
  </si>
  <si>
    <t xml:space="preserve">Швейная фабрика DANDELION </t>
  </si>
  <si>
    <t>Турагентство «Мир открытий»</t>
  </si>
  <si>
    <t>ИП Решетникова О.Н.Отель «Старый дворик»</t>
  </si>
  <si>
    <t>ИП Устинова Е.В.</t>
  </si>
  <si>
    <t>ООО «Леди Люксори»</t>
  </si>
  <si>
    <t>Салон-ателье «Ольга»</t>
  </si>
  <si>
    <t>29.02.05 "Технология текстильных изделий"</t>
  </si>
  <si>
    <t>29</t>
  </si>
  <si>
    <t>149</t>
  </si>
  <si>
    <t>Учебная</t>
  </si>
  <si>
    <t>По профилю специальности</t>
  </si>
  <si>
    <t>ИП , Кирово-Чепецк</t>
  </si>
  <si>
    <t>"Сактон", Ижевск</t>
  </si>
  <si>
    <t>ООО "Фрегат" Бологое</t>
  </si>
  <si>
    <t>ООО "Клевер" Киров</t>
  </si>
  <si>
    <t>ООО "Эйс", Советск</t>
  </si>
  <si>
    <t xml:space="preserve">Производственная </t>
  </si>
  <si>
    <t xml:space="preserve">  </t>
  </si>
  <si>
    <t>24</t>
  </si>
  <si>
    <t>9</t>
  </si>
  <si>
    <t>5</t>
  </si>
  <si>
    <t>12</t>
  </si>
  <si>
    <t>11</t>
  </si>
  <si>
    <t>6</t>
  </si>
  <si>
    <t>8</t>
  </si>
  <si>
    <t>ИП Пенкина С.А.</t>
  </si>
  <si>
    <t>ИП Браславская, Т.Н..</t>
  </si>
  <si>
    <t>ИП Гайфуллин С.Ф. ателье-салон «Золотая игла»</t>
  </si>
  <si>
    <t>ООО «Уриэль» швейная фабрика ИП Гребенева И,В.</t>
  </si>
  <si>
    <t>Швейная фабрика «Танита»</t>
  </si>
  <si>
    <t>ИП Бузакова Е.С.</t>
  </si>
  <si>
    <t>АО Яранская швейная фабрика</t>
  </si>
  <si>
    <t>ООО «Мое время»</t>
  </si>
  <si>
    <t>ИП Новокшонов А.А.</t>
  </si>
  <si>
    <t>ООО «Аззарти»</t>
  </si>
  <si>
    <t>ООО «Фанни-Плюс»</t>
  </si>
  <si>
    <t>ООО «Солютекс»</t>
  </si>
  <si>
    <t>ИП Кононова О.Б.</t>
  </si>
  <si>
    <t>ИП Безденежных М.Н.</t>
  </si>
  <si>
    <t>ИП Зонов А.С.</t>
  </si>
  <si>
    <t>ООО «Турист», ателье Бажина С.Ю.</t>
  </si>
  <si>
    <t>ИП Байгильдина А.С. г. Москва</t>
  </si>
  <si>
    <t>7.10-26.10</t>
  </si>
  <si>
    <t>Т-3-15\21</t>
  </si>
  <si>
    <t>43.02.10 «Туризм»</t>
  </si>
  <si>
    <t>Праздничное агентство «Зажигай»</t>
  </si>
  <si>
    <t>ООО «Академия детского бизнеса»</t>
  </si>
  <si>
    <t xml:space="preserve">Праздничное агентство «Ежи» </t>
  </si>
  <si>
    <t>Центр развития ребенка. Праздничное агентство "Наш открытый мир"</t>
  </si>
  <si>
    <t>Праздничное агентство «Горизонтов нет»</t>
  </si>
  <si>
    <t xml:space="preserve">КОГАУ ДО «Центр детского и юношеского туризма и экскурсий» </t>
  </si>
  <si>
    <t>МАУ «Центр культуры и экскурсий» г. Котельнич</t>
  </si>
  <si>
    <t xml:space="preserve"> Туроператор «Мир открытий»</t>
  </si>
  <si>
    <t>с 28 октября  по 15 ноября</t>
  </si>
  <si>
    <t>М-2-27 \29</t>
  </si>
  <si>
    <t xml:space="preserve"> 43.02.14 «Гостиничное дело»</t>
  </si>
  <si>
    <t>ООО «Конс» Отель «Four Elements»</t>
  </si>
  <si>
    <t>Учебная гостиница КОГПОБУ «КТК»</t>
  </si>
  <si>
    <t>Гостиница «Двуречье» г. Кирово-Чепецк</t>
  </si>
  <si>
    <t>Гостиница «Витязь» пгт Кильмезь</t>
  </si>
  <si>
    <t xml:space="preserve">с 11.11.2019 по 16.11.2019 </t>
  </si>
  <si>
    <t>КОГАОУ ДО ЦДООШ Гостиница «Молодежная»</t>
  </si>
  <si>
    <t xml:space="preserve">с 18.11.2019 по 7.12.2019 </t>
  </si>
  <si>
    <t>кмт-4-12\20</t>
  </si>
  <si>
    <t>кмт-4-13\15</t>
  </si>
  <si>
    <t>29.02.04 Конструирование моделирование и технология швейных изделий</t>
  </si>
  <si>
    <t>УПМ колледжа</t>
  </si>
  <si>
    <t>38.02.04 Коммерция в индустрии моды</t>
  </si>
  <si>
    <t>Магазин «Бельэтаж» ТЦ «Лето»</t>
  </si>
  <si>
    <t>Магазин «Модница» ТЦ «Глобус»</t>
  </si>
  <si>
    <t>Магазин «Модная Я»ТЦ «Глобус»</t>
  </si>
  <si>
    <t>Магазин «Бельэтаж»ТЦ «Санди»</t>
  </si>
  <si>
    <t>ТЦ «Odji»</t>
  </si>
  <si>
    <t>Магазин «Дочки сыночки» ТЦ «Глобус»</t>
  </si>
  <si>
    <t>Магазин «Черника»</t>
  </si>
  <si>
    <t>ООО «Детский мир»</t>
  </si>
  <si>
    <t>АО  «Глория джинс»</t>
  </si>
  <si>
    <t>ИП Беляев И.В. Магазин «Shopping»</t>
  </si>
  <si>
    <t>И.П. Сергеева Л.Г, магазин «Подиум»</t>
  </si>
  <si>
    <t>Магазин «Русский мир» И.П.Потапов Л.М.</t>
  </si>
  <si>
    <t>Магазин «Универмаг» отдел «Мужские костюмы»</t>
  </si>
  <si>
    <t>Магазин «Бельэтаж» ТЦ «Глобус»</t>
  </si>
  <si>
    <t>Магазин «Benetton»ТЦ "Санди</t>
  </si>
  <si>
    <t>Магазин «Бельэтаж»г. кирово-Чепецк</t>
  </si>
  <si>
    <t>Магазин «Детский мир»ТЦ Фестиваль</t>
  </si>
  <si>
    <t>ИМ-3-11         02-07 2019г</t>
  </si>
  <si>
    <t>КМТ-3-14\21 16.09-25.09</t>
  </si>
  <si>
    <t xml:space="preserve">КМТ-2-16\22 19.09-09.10       </t>
  </si>
  <si>
    <t>43.01.02 "Парикмахер"</t>
  </si>
  <si>
    <t xml:space="preserve">П-2-10\27 23.09-13.10  </t>
  </si>
  <si>
    <t>29.02.05 "Технология текстильных изделий</t>
  </si>
  <si>
    <t>ТТ-2-4\15 07.10-19.10</t>
  </si>
  <si>
    <t xml:space="preserve"> </t>
  </si>
  <si>
    <t>КМТ-3-15\16 14.10-23.10</t>
  </si>
  <si>
    <t xml:space="preserve">   </t>
  </si>
  <si>
    <t>КМТ-3-15\16 24.10-05.11</t>
  </si>
  <si>
    <t>КМТ-2-17\16 28.10-16.11</t>
  </si>
  <si>
    <t>Д-2-20\11 04.11-16.11</t>
  </si>
  <si>
    <t>54.02.01 "Дизайн в текстильной и легкой промышленности"</t>
  </si>
  <si>
    <t>29.01.05 "Закройщик</t>
  </si>
  <si>
    <t>«Мелодия стиля»</t>
  </si>
  <si>
    <t>«Almeya»</t>
  </si>
  <si>
    <t>«Престиж»</t>
  </si>
  <si>
    <t>«Империя стиля»</t>
  </si>
  <si>
    <t>«Yanni»</t>
  </si>
  <si>
    <t>«Рукодельница»</t>
  </si>
  <si>
    <t>«Золушка»</t>
  </si>
  <si>
    <t>«Шью порю»</t>
  </si>
  <si>
    <t>«Мастерица»</t>
  </si>
  <si>
    <t>ИП Касаткина Н. О.</t>
  </si>
  <si>
    <t>«LenDen»</t>
  </si>
  <si>
    <t>«Ушивайка»</t>
  </si>
  <si>
    <t>З-2-5 \14   16.12-28.12 2019г</t>
  </si>
  <si>
    <t>Турагентство «Солнцетур»</t>
  </si>
  <si>
    <t>КОГАУ ДО «Центр детского и юношеского туризма и экскурсий»</t>
  </si>
  <si>
    <t>Турагентство «TUI»</t>
  </si>
  <si>
    <t>Агентство «Южный берег»</t>
  </si>
  <si>
    <t>Турагентство «Оазис-travel»</t>
  </si>
  <si>
    <t>Турагентство «Мир путешествий»</t>
  </si>
  <si>
    <t>Турагентство «А-тур»</t>
  </si>
  <si>
    <t>Турагентство «Розовый слон»</t>
  </si>
  <si>
    <t>Турагентство «Tez Тур»</t>
  </si>
  <si>
    <t>Турагентство «Виза - люкс»</t>
  </si>
  <si>
    <t>Турагентство «Тур - плюс»</t>
  </si>
  <si>
    <t>Турагентство «All inclusive»</t>
  </si>
  <si>
    <t>Турагентство «Lake Travel»</t>
  </si>
  <si>
    <t>Турагентство «Гринлайф»</t>
  </si>
  <si>
    <t>Турагентство «Вятские Динозавры»</t>
  </si>
  <si>
    <t xml:space="preserve">Турагентство «Сахара» </t>
  </si>
  <si>
    <t>38.02.04 "Киомерция" в индустрии моды</t>
  </si>
  <si>
    <r>
      <t>ООО «Детский мир»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ТЦ «Jam Moll»</t>
    </r>
  </si>
  <si>
    <t>Магазин «Бельэтаж» ТЦ «GreenHaus»</t>
  </si>
  <si>
    <t>ИП Ли Виктория Робертовна, магазин «Бенефис» ТЦ «Атлант»</t>
  </si>
  <si>
    <r>
      <t>АО  «Глория джинс»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ТЦ «Jam Moll»</t>
    </r>
  </si>
  <si>
    <r>
      <t>Магазин «Белетта»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ТЦ «Глобус»</t>
    </r>
  </si>
  <si>
    <t>ИП Беляев И.В. Магазин «Модница»</t>
  </si>
  <si>
    <t>Магазин «Бельэтаж», ТЦ «Лето»</t>
  </si>
  <si>
    <t>Магазин  «Кировский трикотаж»</t>
  </si>
  <si>
    <r>
      <t>Магазин «Бельэтаж»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ТЦ «Jam Moll»</t>
    </r>
  </si>
  <si>
    <t>Магазин «Бельэтаж» ТЦ «Атлант»</t>
  </si>
  <si>
    <t>Магазин-салон «Золотая игла»</t>
  </si>
  <si>
    <r>
      <t>Магазин «Белетта»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ТЦ «Jam Moll»</t>
    </r>
  </si>
  <si>
    <t>ИП Беляев И.В. Магазин «Модная Я»</t>
  </si>
  <si>
    <r>
      <t>ООО «Детский мир»</t>
    </r>
    <r>
      <rPr>
        <sz val="11"/>
        <color rgb="FF000000"/>
        <rFont val="Calibri"/>
        <family val="2"/>
        <charset val="204"/>
      </rPr>
      <t xml:space="preserve">  Комсомольская .15</t>
    </r>
  </si>
  <si>
    <t>Магазин «Бельэтаж» Карла Либкнехта 74</t>
  </si>
  <si>
    <t>АО  «Глория джинс»Ленина,102а</t>
  </si>
  <si>
    <t xml:space="preserve">Им-2-12\28 с 16 декабря по 28 декабря </t>
  </si>
  <si>
    <t xml:space="preserve">Им-2-12\28  с 13 января по 18 января </t>
  </si>
  <si>
    <t>З-2-5 \14   4.11-9.11 2019г</t>
  </si>
  <si>
    <t>З-2-5 \14   9.12-14.12. 2019г</t>
  </si>
  <si>
    <t>43.02.13 "Технология парикмахерского искусства"</t>
  </si>
  <si>
    <t>ИП-2-11\29  11.11.-23.11</t>
  </si>
  <si>
    <t>ТТз-4-1</t>
  </si>
  <si>
    <t>КМТз-5-8</t>
  </si>
  <si>
    <t>КМТз-6-7</t>
  </si>
  <si>
    <t>BUONO,ООО "Калейдоскоп" Киров</t>
  </si>
  <si>
    <t>ООО "Текском", Котельнич</t>
  </si>
  <si>
    <t>ООО ТПФ "Трикотаж", с.Шаркан</t>
  </si>
  <si>
    <t>Ателье Ольга, г.Киров</t>
  </si>
  <si>
    <t>КМТ з-4-9</t>
  </si>
  <si>
    <t>ИП Сыктывкар</t>
  </si>
  <si>
    <t>ИП г.Киров</t>
  </si>
  <si>
    <t>Мониторинг практики за1 полугодие 2019-2020 учебного года по предприятиям по заочной форме обучения</t>
  </si>
  <si>
    <t>КМТ-3-14\21            25.11-11.12</t>
  </si>
  <si>
    <t>КМТ-3-15\16      12.12-27.12</t>
  </si>
  <si>
    <t xml:space="preserve">П-2-10\26 02.12-14.12 </t>
  </si>
  <si>
    <t>П-2-10\25         16.12-28.12</t>
  </si>
  <si>
    <t>54.02.02 Декоративно-прикладное искусство и народные промыслы</t>
  </si>
  <si>
    <t>ДПИ-3-3\8     16.12-27.12</t>
  </si>
  <si>
    <t xml:space="preserve">М-2-27 \29        11.11-16.11 </t>
  </si>
  <si>
    <t>Т-4-14 \29     30.09-05.10.2019</t>
  </si>
  <si>
    <t>КМТ-4-12\20           25.11-11.12</t>
  </si>
  <si>
    <t>КМТ-4-13\15          18.11-23.11</t>
  </si>
  <si>
    <t>ТТ-4-3\8       11.11-20.11</t>
  </si>
  <si>
    <t>Д-4-18\15    18.11-23.11</t>
  </si>
  <si>
    <t>54.02.01 "Дизайн"</t>
  </si>
  <si>
    <t>КМТ-4-12\20           02.12-07.12</t>
  </si>
  <si>
    <t>КМТ-4-13\15          09.12-14.12</t>
  </si>
  <si>
    <t>ИМ-3-11 \21        25.11-30.11.2019г 2019г</t>
  </si>
  <si>
    <t>КМТ-4-12\15  11.11-16.11 2019г.</t>
  </si>
  <si>
    <t>КМТ-4-12\20  11.11-16.11 2019г.</t>
  </si>
  <si>
    <t>Т-2-16 \29      16.12-28-12.2019</t>
  </si>
  <si>
    <t>М-2-27 \29+A11:U16A3A11:VA11:W11</t>
  </si>
  <si>
    <t>Мониторинг практики за 1 полугодие 2019-2020 учебного года по предприятиям по очной форме обучения</t>
  </si>
  <si>
    <t>2 семестр</t>
  </si>
  <si>
    <t>практика по профилю</t>
  </si>
  <si>
    <t>ДПИ-3-3 \8</t>
  </si>
  <si>
    <t xml:space="preserve">54.02.02 «Декоративно-прикладное искусство и народные промыслы» </t>
  </si>
  <si>
    <t>с 13 января по 1 февраля 2020г.</t>
  </si>
  <si>
    <t xml:space="preserve">Детская школа искусств      г. Кирс </t>
  </si>
  <si>
    <t xml:space="preserve">МКДОУ ДС № 8 </t>
  </si>
  <si>
    <t xml:space="preserve">МКДОУ ДС № 122 </t>
  </si>
  <si>
    <t>ЗАО «Вятский сувенир»</t>
  </si>
  <si>
    <t>ЗАО «Сувенир»</t>
  </si>
  <si>
    <t xml:space="preserve">2 марта по 14 марта </t>
  </si>
  <si>
    <t xml:space="preserve">ИП-3-10\ 24 </t>
  </si>
  <si>
    <t>г. Киров, ул. Свободы, д.131, парикмахерская «Мерлен»</t>
  </si>
  <si>
    <t>г. Киров, ул. Герцена, д. 42Б, салон «Lara Sahar Studio»</t>
  </si>
  <si>
    <t>г. Киров, ул. Московская, д. 158, парикмахерская «Чио Чио»</t>
  </si>
  <si>
    <t>г. Киров, ул. Мопра, д. 26, салон «Шёлк»</t>
  </si>
  <si>
    <t>Кировская обл., пгт Кильмезь, ул. Совесткая, д. 64, парикмахерская</t>
  </si>
  <si>
    <t>Кировская обл., г. Слободской, ул. Рождественская, д. 4, парикмахерская «Сирень»</t>
  </si>
  <si>
    <t>г. Киров, ул. Производственная, д. 12, «Бьюти студия»</t>
  </si>
  <si>
    <t>г. Киров, Октябрьский пр-т, д. 15, «Модное место»</t>
  </si>
  <si>
    <t>г. Киров, ул. Ленина, д. 79, салон красоты «Классика»</t>
  </si>
  <si>
    <t>г. Киров, ул. Ломоносова, д. 14, салон красоты</t>
  </si>
  <si>
    <t>г. Киров, ул. М. Гвардии, д. 46А, студия красоты Ирины Бурковой</t>
  </si>
  <si>
    <t>Кировская обл., г. Мураши, ул. Володарского, д. 9, парикмахерская</t>
  </si>
  <si>
    <t>г. Киров, ул. Ленина, д. 10, Салон «Сэйдо»</t>
  </si>
  <si>
    <t>Кировская обл., пгт Оричи, ул. Колхозная, д. 51, парикмахерская «Триада»</t>
  </si>
  <si>
    <t>г. Киров, ул. Производственная, д. 8, парикмахерская «Парадиз»</t>
  </si>
  <si>
    <t>г. Киров, ул. Дерендяева, д. 91, парикмахерская</t>
  </si>
  <si>
    <t>Кировская обл., пгт Оричи, ул. Колхозная, д. 40, парикмахерская</t>
  </si>
  <si>
    <t>43.02.02 "Парикмахерское искусство"</t>
  </si>
  <si>
    <t>КМТ-4-12\19Учебная - 1 (ПМ 04технолог)</t>
  </si>
  <si>
    <t>Магазин «Спорттовары»</t>
  </si>
  <si>
    <t>Магазин «Белетта» ТЦ «Глобус»</t>
  </si>
  <si>
    <t>И.П.Беляев И.В. Магазин «Модная Я» ТЦ «Глобус»</t>
  </si>
  <si>
    <t>Магазин «Модные истории» ТЦ Росинка»</t>
  </si>
  <si>
    <t xml:space="preserve">ООО «Победа»  ОП – 12 Магазин «Дочки-сыночки» </t>
  </si>
  <si>
    <t>Магазин «Btfree»ТРЦ «Djam Moll» АО «Melon Fashion grupp»</t>
  </si>
  <si>
    <t>ИП Буданцева Ж.П.. магазин «Швейная фурнитура»</t>
  </si>
  <si>
    <t xml:space="preserve">Магазин «Garage trade» </t>
  </si>
  <si>
    <t>Магазин «Русский мир» ИП Потапов Л.М.</t>
  </si>
  <si>
    <t>Кировский универмаг, отдел Мужской одежды</t>
  </si>
  <si>
    <t>Магазин «Белетаж»</t>
  </si>
  <si>
    <t>Магазин «Свадебные и вечерние платья»</t>
  </si>
  <si>
    <t>Магазин «Некст»</t>
  </si>
  <si>
    <t xml:space="preserve">ТЦ «Точка» </t>
  </si>
  <si>
    <t>И.П.Бадьина, Салон одежды «Луна»</t>
  </si>
  <si>
    <t>ИП Токтамысов Д.Ш. магазин «Непроспи»</t>
  </si>
  <si>
    <t>ИП Ермолина Т.Г. «Мир сумок»</t>
  </si>
  <si>
    <t xml:space="preserve">ИМ-3-11 </t>
  </si>
  <si>
    <t>с 25 февраля по 14 марта 2020 г</t>
  </si>
  <si>
    <t>Д-3-19    13.01-25.01   ПМ01</t>
  </si>
  <si>
    <t>Д-18, 27-29.02 ПМ03</t>
  </si>
  <si>
    <r>
      <t>ТТ-4-3\7</t>
    </r>
    <r>
      <rPr>
        <sz val="9"/>
        <color rgb="FF000000"/>
        <rFont val="Times New Roman"/>
        <family val="1"/>
        <charset val="204"/>
      </rPr>
      <t>по профилю -0,5 (ПМ05)25.02-28.02</t>
    </r>
  </si>
  <si>
    <t>КМТ-4-12/19 2-7.03. ПМ04</t>
  </si>
  <si>
    <t>ООО «Сударушка»</t>
  </si>
  <si>
    <t>Ателье «Sekret lab»</t>
  </si>
  <si>
    <t xml:space="preserve">ИП Кононова О.Б. </t>
  </si>
  <si>
    <t>Ателье «Кант»</t>
  </si>
  <si>
    <t>ИП Зонов А,С.</t>
  </si>
  <si>
    <t>ООО «Турист»</t>
  </si>
  <si>
    <t>ЗАКРЫТОЕ АКЦИОНЕРНОЕ ОБЩЕСТВО "ШАРКАН-ТРИКОТАЖ" УР</t>
  </si>
  <si>
    <t xml:space="preserve">ООО «Эксперимент» </t>
  </si>
  <si>
    <t>ТТ-4-3 ПМ02, ПМ03        2.03-28.03</t>
  </si>
  <si>
    <t>Дом семейного отдыха «PODKOVA HOUSE»</t>
  </si>
  <si>
    <t>Т-4-14\23  ПМ04             9-14.03</t>
  </si>
  <si>
    <t>Турагентство «Лето»</t>
  </si>
  <si>
    <t>Турагентство  «Мир открытий»</t>
  </si>
  <si>
    <t xml:space="preserve"> Турагентство «Южный берег»</t>
  </si>
  <si>
    <t>Турагентство «Четыре Сезона»</t>
  </si>
  <si>
    <t xml:space="preserve">Турагентство «Чайка», </t>
  </si>
  <si>
    <t>Турагентство «Ривьера-тревел»</t>
  </si>
  <si>
    <t>Турагентство «Летучий корабль»</t>
  </si>
  <si>
    <t xml:space="preserve">Турагентство «Сити-тур» </t>
  </si>
  <si>
    <t xml:space="preserve">Турагентство  «Чайка», </t>
  </si>
  <si>
    <t>Турагенство "Оттдых бех границ"</t>
  </si>
  <si>
    <t>Т-4-14\23  ПМ04             2-7.03</t>
  </si>
  <si>
    <t>КМТ-3-15\16 ПМ05 13.01-25.01</t>
  </si>
  <si>
    <t>ООО «Детский мир»  Комсомольская .15</t>
  </si>
  <si>
    <t>АО  «Глория джинс» ТЦ «Jam Moll»</t>
  </si>
  <si>
    <t>Магазин «Бельэтаж» ТЦ «Jam Moll»</t>
  </si>
  <si>
    <t>ООО «Детский мир» ТЦ «Jam Moll»</t>
  </si>
  <si>
    <t xml:space="preserve">Им-2-12\27  с 13 января по 18 января </t>
  </si>
  <si>
    <t>Д-4-18\13 ПМ02,ПМ03,ПМ04 2.03-28.03</t>
  </si>
  <si>
    <t>13</t>
  </si>
  <si>
    <t>ООО «Sunnihayse» ИП ДвинскихЕ.Н.</t>
  </si>
  <si>
    <t>ИП Гребнева И В.  «Уриэль»</t>
  </si>
  <si>
    <t>ООО «ТАЙФ»</t>
  </si>
  <si>
    <t>ООО «Турбо-компания «Родина»</t>
  </si>
  <si>
    <t>Студия дизайна Анны Мельниковой</t>
  </si>
  <si>
    <t>ООО «Алир» И.П. Зонов А.С.</t>
  </si>
  <si>
    <t>ООО «RAWW»</t>
  </si>
  <si>
    <t>ООО «Дльфа – центр «Сила»» ИП Колбин А.Н</t>
  </si>
  <si>
    <t xml:space="preserve">КМТ-4-13\15 ПМ04 с 16 марта по 21 марта 2020 г.  </t>
  </si>
  <si>
    <t>ООО «ОЛЖЕС»</t>
  </si>
  <si>
    <t>ООО «Согласие» ИП Селукова В.В.</t>
  </si>
  <si>
    <t>Швейная фабрика «Танита», ИП Журавлева Т.В.</t>
  </si>
  <si>
    <t>ООО «Альфа-центр», ИП Колбина А.Н.</t>
  </si>
  <si>
    <t>Ателье «Eco Joy”, ИП Ковалева И.Н.</t>
  </si>
  <si>
    <t>«Студия авторского платья Анны Мельниковой» ИП Мельникова А.В.</t>
  </si>
  <si>
    <t>ООО «Золотая игла»</t>
  </si>
  <si>
    <t>КМТ-4-13\15 ПМ04 2-7.03</t>
  </si>
  <si>
    <t xml:space="preserve">ООО «Арт-лен» </t>
  </si>
  <si>
    <t xml:space="preserve">Швейная фабрика «DANDELION» </t>
  </si>
  <si>
    <t xml:space="preserve">ООО «Альфа-Центр» </t>
  </si>
  <si>
    <t xml:space="preserve">ООО «Тайф» </t>
  </si>
  <si>
    <t xml:space="preserve">ОАО «ЭЙС» </t>
  </si>
  <si>
    <t xml:space="preserve">ООО ПТК «Простор» </t>
  </si>
  <si>
    <t xml:space="preserve">«Ria\tex» </t>
  </si>
  <si>
    <t xml:space="preserve">Д-3-19 \16 ПМ01  с 16 марта по 28 марта </t>
  </si>
  <si>
    <t xml:space="preserve">ООО «Лайма» г. Кирово-Чепецк </t>
  </si>
  <si>
    <t>ДПИ-3-3\7</t>
  </si>
  <si>
    <t>Преддипломная</t>
  </si>
  <si>
    <r>
      <rPr>
        <sz val="10"/>
        <color rgb="FF000000"/>
        <rFont val="Times New Roman"/>
        <family val="1"/>
        <charset val="204"/>
      </rPr>
      <t xml:space="preserve">54.02.02 </t>
    </r>
    <r>
      <rPr>
        <b/>
        <sz val="10"/>
        <color rgb="FF000000"/>
        <rFont val="Times New Roman"/>
        <family val="1"/>
        <charset val="204"/>
      </rPr>
      <t>"Декоративно-прикладное искусство и народные промыслы"</t>
    </r>
  </si>
  <si>
    <t>ИП-3-10 \23</t>
  </si>
  <si>
    <t>Д-4-18/13</t>
  </si>
  <si>
    <t>1 по заявлению отчислена, 2 не аттестованы</t>
  </si>
  <si>
    <t>38.02.04 "Коммерция"</t>
  </si>
  <si>
    <t>ИМ-3-11/19</t>
  </si>
  <si>
    <t>Дистанционно</t>
  </si>
  <si>
    <t>ТТ-4-3/7</t>
  </si>
  <si>
    <t>ТТ-4-3 /7 ПМ04</t>
  </si>
  <si>
    <t>ТТ-4-3 /7 ПМ05</t>
  </si>
  <si>
    <t>КМТ-4-13/15</t>
  </si>
  <si>
    <t xml:space="preserve">Дистанционно </t>
  </si>
  <si>
    <t>ИП Бузакова Е.С. ателье «Buzzoiatelier»</t>
  </si>
  <si>
    <t xml:space="preserve">ИП-2-11/28 </t>
  </si>
  <si>
    <t>42.02.13 «Технология парикмахерского искусства»</t>
  </si>
  <si>
    <t>ООО Парикмахерская “Cleo”</t>
  </si>
  <si>
    <t>Парикмахерская «Твой день»</t>
  </si>
  <si>
    <t>Парикмахерская «Fiore»</t>
  </si>
  <si>
    <t>Федеральная сеть салонов красоты "ЦирюльникЪ"</t>
  </si>
  <si>
    <t>Парикмахерская “Эстель”</t>
  </si>
  <si>
    <t>Салон красоты "Парадиз"</t>
  </si>
  <si>
    <t>Парикмахерская «SVET beauty studio»</t>
  </si>
  <si>
    <t>ООО «Парикмахер»</t>
  </si>
  <si>
    <t>Парикмахерская "Николь"</t>
  </si>
  <si>
    <t>Парикмахерская- Экспромт</t>
  </si>
  <si>
    <t xml:space="preserve">Д-2-20\23 ПМ05 </t>
  </si>
  <si>
    <t>Д-4-18 ПМ02</t>
  </si>
  <si>
    <t>Д-3-19 ПМ01</t>
  </si>
  <si>
    <t>КМТ-2-17\15 ПМ05 9-14.03</t>
  </si>
  <si>
    <t>П-2-10/ПМ/ 04</t>
  </si>
  <si>
    <t>КМТ-2-16 ПМ05 13.02-19.02</t>
  </si>
  <si>
    <t>КМТ-3-14 ПМ05 13.01-25.01</t>
  </si>
  <si>
    <t>ИМ-3-11 /19</t>
  </si>
  <si>
    <t>М-4-24/19</t>
  </si>
  <si>
    <t>М-4-25/15</t>
  </si>
  <si>
    <t>43.02.11 "Гостиничный сервис"</t>
  </si>
  <si>
    <t>Т-4-14/23</t>
  </si>
  <si>
    <t>Т-4-14/23 ПМ04 9.03-14.03</t>
  </si>
  <si>
    <t>Т-2-16/28 ПМ01 20.04-01.05</t>
  </si>
  <si>
    <t xml:space="preserve">Т-2-16/28 ПМ01 </t>
  </si>
  <si>
    <t>Производственная</t>
  </si>
  <si>
    <t>П-2-10\24</t>
  </si>
  <si>
    <t>1-выбыла</t>
  </si>
  <si>
    <t>КМТ-4-12</t>
  </si>
  <si>
    <t xml:space="preserve">П-2-10/ПМ/ 03 </t>
  </si>
  <si>
    <t>ИП-3-10 ПМ02</t>
  </si>
  <si>
    <t>ИП-3-10 ПМ01</t>
  </si>
  <si>
    <t>ИП--2-11 ПМ 04</t>
  </si>
  <si>
    <t>43.02.13 Технология парикмахерского искусства"</t>
  </si>
  <si>
    <t>З-2-5\8</t>
  </si>
  <si>
    <t>29.01.05 "Закройщик"</t>
  </si>
  <si>
    <t>З-2-5/8 ПМ01</t>
  </si>
  <si>
    <t>З-2-5/8 ПМ02</t>
  </si>
  <si>
    <t>З-2-5/8 ПМ03</t>
  </si>
  <si>
    <t>З-2-5/8 ПМ04</t>
  </si>
  <si>
    <t>З-2-5/8 ПМ05</t>
  </si>
  <si>
    <t>КМТ-3-14/19</t>
  </si>
  <si>
    <t>КМТ-3-15/16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</si>
</sst>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C5000B"/>
      <name val="Times New Roman"/>
      <family val="1"/>
      <charset val="1"/>
    </font>
    <font>
      <sz val="11"/>
      <color rgb="FF808080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1"/>
      <color rgb="FF808080"/>
      <name val="Calibri"/>
      <family val="2"/>
      <charset val="204"/>
    </font>
    <font>
      <sz val="11"/>
      <color rgb="FF80808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6"/>
      <color rgb="FF80808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name val="Times New Roman"/>
      <family val="1"/>
      <charset val="1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1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8"/>
      <color rgb="FF80808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8"/>
      <color rgb="FF80808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D0CECE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/>
    <xf numFmtId="0" fontId="8" fillId="2" borderId="2" xfId="0" applyFont="1" applyFill="1" applyBorder="1"/>
    <xf numFmtId="49" fontId="9" fillId="2" borderId="2" xfId="0" applyNumberFormat="1" applyFont="1" applyFill="1" applyBorder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9" fillId="2" borderId="5" xfId="0" applyNumberFormat="1" applyFont="1" applyFill="1" applyBorder="1"/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6" fillId="2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49" fontId="23" fillId="0" borderId="1" xfId="0" applyNumberFormat="1" applyFont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7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15" fillId="8" borderId="1" xfId="0" applyFont="1" applyFill="1" applyBorder="1" applyAlignment="1">
      <alignment vertical="center"/>
    </xf>
    <xf numFmtId="0" fontId="1" fillId="8" borderId="7" xfId="0" applyFont="1" applyFill="1" applyBorder="1"/>
    <xf numFmtId="0" fontId="1" fillId="8" borderId="0" xfId="0" applyFont="1" applyFill="1" applyBorder="1"/>
    <xf numFmtId="0" fontId="1" fillId="8" borderId="0" xfId="0" applyFont="1" applyFill="1"/>
    <xf numFmtId="0" fontId="0" fillId="8" borderId="0" xfId="0" applyFill="1"/>
    <xf numFmtId="0" fontId="25" fillId="8" borderId="0" xfId="0" applyFont="1" applyFill="1" applyAlignment="1">
      <alignment horizontal="center"/>
    </xf>
    <xf numFmtId="0" fontId="24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/>
    <xf numFmtId="0" fontId="25" fillId="8" borderId="1" xfId="0" applyFont="1" applyFill="1" applyBorder="1" applyAlignment="1">
      <alignment horizontal="center"/>
    </xf>
    <xf numFmtId="0" fontId="1" fillId="8" borderId="8" xfId="0" applyFont="1" applyFill="1" applyBorder="1"/>
    <xf numFmtId="0" fontId="0" fillId="8" borderId="1" xfId="0" applyFill="1" applyBorder="1"/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8" borderId="7" xfId="0" applyNumberFormat="1" applyFont="1" applyFill="1" applyBorder="1" applyAlignment="1">
      <alignment horizontal="center" vertical="center" wrapText="1"/>
    </xf>
    <xf numFmtId="0" fontId="1" fillId="8" borderId="8" xfId="0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/>
    <xf numFmtId="0" fontId="1" fillId="8" borderId="0" xfId="0" applyFont="1" applyFill="1" applyBorder="1" applyAlignment="1">
      <alignment horizontal="center" vertical="center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wrapText="1"/>
    </xf>
    <xf numFmtId="0" fontId="16" fillId="8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8" borderId="1" xfId="0" applyFont="1" applyFill="1" applyBorder="1"/>
    <xf numFmtId="0" fontId="10" fillId="0" borderId="1" xfId="0" applyFont="1" applyBorder="1" applyAlignment="1">
      <alignment horizontal="justify" vertical="center" wrapText="1"/>
    </xf>
    <xf numFmtId="0" fontId="24" fillId="8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5" borderId="0" xfId="0" applyFont="1" applyFill="1" applyBorder="1"/>
    <xf numFmtId="0" fontId="1" fillId="5" borderId="8" xfId="0" applyFont="1" applyFill="1" applyBorder="1"/>
    <xf numFmtId="0" fontId="0" fillId="5" borderId="0" xfId="0" applyFill="1" applyBorder="1"/>
    <xf numFmtId="0" fontId="16" fillId="8" borderId="1" xfId="0" applyFont="1" applyFill="1" applyBorder="1" applyAlignment="1">
      <alignment vertical="center" wrapText="1"/>
    </xf>
    <xf numFmtId="49" fontId="27" fillId="8" borderId="1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vertical="center" wrapText="1"/>
    </xf>
    <xf numFmtId="0" fontId="1" fillId="8" borderId="20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center" vertical="center" wrapText="1"/>
    </xf>
    <xf numFmtId="49" fontId="1" fillId="8" borderId="18" xfId="0" applyNumberFormat="1" applyFont="1" applyFill="1" applyBorder="1" applyAlignment="1">
      <alignment horizontal="center" vertical="center" wrapText="1"/>
    </xf>
    <xf numFmtId="49" fontId="25" fillId="8" borderId="15" xfId="0" applyNumberFormat="1" applyFont="1" applyFill="1" applyBorder="1" applyAlignment="1">
      <alignment horizontal="center" vertical="center"/>
    </xf>
    <xf numFmtId="49" fontId="1" fillId="8" borderId="16" xfId="0" applyNumberFormat="1" applyFont="1" applyFill="1" applyBorder="1" applyAlignment="1">
      <alignment horizontal="center" vertical="center" wrapText="1"/>
    </xf>
    <xf numFmtId="49" fontId="25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vertical="center"/>
    </xf>
    <xf numFmtId="0" fontId="16" fillId="8" borderId="0" xfId="0" applyFont="1" applyFill="1" applyAlignment="1">
      <alignment vertical="top" wrapText="1"/>
    </xf>
    <xf numFmtId="0" fontId="10" fillId="8" borderId="1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justify" vertical="center" wrapText="1"/>
    </xf>
    <xf numFmtId="49" fontId="1" fillId="8" borderId="0" xfId="0" applyNumberFormat="1" applyFont="1" applyFill="1"/>
    <xf numFmtId="49" fontId="25" fillId="10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1" fillId="10" borderId="7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1" fillId="10" borderId="8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25" fillId="10" borderId="0" xfId="0" applyNumberFormat="1" applyFont="1" applyFill="1" applyBorder="1" applyAlignment="1">
      <alignment horizontal="center" vertical="center" wrapText="1"/>
    </xf>
    <xf numFmtId="49" fontId="25" fillId="11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11" borderId="7" xfId="0" applyNumberFormat="1" applyFont="1" applyFill="1" applyBorder="1" applyAlignment="1">
      <alignment horizontal="center" vertical="center" wrapText="1"/>
    </xf>
    <xf numFmtId="0" fontId="1" fillId="11" borderId="8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/>
    <xf numFmtId="0" fontId="1" fillId="11" borderId="0" xfId="0" applyFont="1" applyFill="1"/>
    <xf numFmtId="0" fontId="0" fillId="11" borderId="0" xfId="0" applyFill="1"/>
    <xf numFmtId="49" fontId="25" fillId="12" borderId="1" xfId="0" applyNumberFormat="1" applyFont="1" applyFill="1" applyBorder="1" applyAlignment="1">
      <alignment horizontal="center" vertical="center" wrapText="1"/>
    </xf>
    <xf numFmtId="0" fontId="16" fillId="12" borderId="0" xfId="0" applyFont="1" applyFill="1" applyAlignment="1">
      <alignment wrapText="1"/>
    </xf>
    <xf numFmtId="0" fontId="1" fillId="12" borderId="1" xfId="0" applyNumberFormat="1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vertical="center" wrapText="1"/>
    </xf>
    <xf numFmtId="0" fontId="1" fillId="12" borderId="8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1" xfId="0" applyFont="1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0" fontId="1" fillId="13" borderId="10" xfId="0" applyNumberFormat="1" applyFont="1" applyFill="1" applyBorder="1" applyAlignment="1">
      <alignment horizontal="center" vertical="center" wrapText="1"/>
    </xf>
    <xf numFmtId="0" fontId="1" fillId="1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5" fillId="15" borderId="21" xfId="0" applyFont="1" applyFill="1" applyBorder="1" applyAlignment="1">
      <alignment vertical="center" wrapText="1"/>
    </xf>
    <xf numFmtId="0" fontId="15" fillId="15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49" fontId="1" fillId="8" borderId="1" xfId="0" applyNumberFormat="1" applyFont="1" applyFill="1" applyBorder="1"/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/>
    <xf numFmtId="49" fontId="6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/>
    <xf numFmtId="0" fontId="9" fillId="7" borderId="1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49" fontId="31" fillId="7" borderId="1" xfId="0" applyNumberFormat="1" applyFont="1" applyFill="1" applyBorder="1" applyAlignment="1">
      <alignment horizontal="center" vertical="center"/>
    </xf>
    <xf numFmtId="0" fontId="32" fillId="7" borderId="1" xfId="0" applyFont="1" applyFill="1" applyBorder="1"/>
    <xf numFmtId="49" fontId="4" fillId="7" borderId="1" xfId="0" applyNumberFormat="1" applyFont="1" applyFill="1" applyBorder="1" applyAlignment="1">
      <alignment horizontal="center" vertical="center" wrapText="1"/>
    </xf>
    <xf numFmtId="0" fontId="31" fillId="7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/>
    <xf numFmtId="0" fontId="10" fillId="8" borderId="1" xfId="0" applyFont="1" applyFill="1" applyBorder="1"/>
    <xf numFmtId="2" fontId="1" fillId="8" borderId="1" xfId="0" applyNumberFormat="1" applyFont="1" applyFill="1" applyBorder="1"/>
    <xf numFmtId="49" fontId="33" fillId="8" borderId="1" xfId="0" applyNumberFormat="1" applyFont="1" applyFill="1" applyBorder="1" applyAlignment="1">
      <alignment horizontal="center" vertical="center" wrapText="1"/>
    </xf>
    <xf numFmtId="0" fontId="29" fillId="12" borderId="0" xfId="0" applyFont="1" applyFill="1" applyAlignment="1">
      <alignment vertical="top"/>
    </xf>
    <xf numFmtId="49" fontId="1" fillId="12" borderId="1" xfId="0" applyNumberFormat="1" applyFont="1" applyFill="1" applyBorder="1"/>
    <xf numFmtId="49" fontId="1" fillId="12" borderId="1" xfId="0" applyNumberFormat="1" applyFont="1" applyFill="1" applyBorder="1" applyAlignment="1">
      <alignment wrapText="1"/>
    </xf>
    <xf numFmtId="49" fontId="33" fillId="12" borderId="1" xfId="0" applyNumberFormat="1" applyFont="1" applyFill="1" applyBorder="1" applyAlignment="1">
      <alignment wrapText="1"/>
    </xf>
    <xf numFmtId="49" fontId="1" fillId="8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wrapText="1"/>
    </xf>
    <xf numFmtId="0" fontId="33" fillId="12" borderId="1" xfId="0" applyFont="1" applyFill="1" applyBorder="1" applyAlignment="1">
      <alignment wrapText="1"/>
    </xf>
    <xf numFmtId="0" fontId="25" fillId="0" borderId="1" xfId="0" applyFont="1" applyBorder="1"/>
    <xf numFmtId="0" fontId="15" fillId="16" borderId="21" xfId="0" applyFont="1" applyFill="1" applyBorder="1" applyAlignment="1">
      <alignment vertical="center" wrapText="1"/>
    </xf>
    <xf numFmtId="0" fontId="15" fillId="16" borderId="1" xfId="0" applyFont="1" applyFill="1" applyBorder="1" applyAlignment="1">
      <alignment wrapText="1"/>
    </xf>
    <xf numFmtId="0" fontId="1" fillId="16" borderId="1" xfId="0" applyFont="1" applyFill="1" applyBorder="1"/>
    <xf numFmtId="0" fontId="1" fillId="16" borderId="1" xfId="0" applyFont="1" applyFill="1" applyBorder="1" applyAlignment="1">
      <alignment wrapText="1"/>
    </xf>
    <xf numFmtId="0" fontId="1" fillId="14" borderId="0" xfId="0" applyFont="1" applyFill="1"/>
    <xf numFmtId="0" fontId="1" fillId="16" borderId="1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0" fontId="35" fillId="17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/>
    </xf>
    <xf numFmtId="0" fontId="1" fillId="16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FF33"/>
      <color rgb="FFFF66FF"/>
      <color rgb="FFCC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2"/>
  <sheetViews>
    <sheetView tabSelected="1" topLeftCell="I373" zoomScale="80" zoomScaleNormal="80" workbookViewId="0">
      <selection activeCell="X389" sqref="X389:AA389"/>
    </sheetView>
  </sheetViews>
  <sheetFormatPr defaultRowHeight="15" x14ac:dyDescent="0.25"/>
  <cols>
    <col min="1" max="1" width="12.7109375" style="1" customWidth="1"/>
    <col min="2" max="2" width="17.7109375" style="1" customWidth="1"/>
    <col min="3" max="4" width="6.7109375" style="1" customWidth="1"/>
    <col min="5" max="5" width="11.85546875" style="1" customWidth="1"/>
    <col min="6" max="6" width="9.5703125" style="1" customWidth="1"/>
    <col min="7" max="7" width="9.42578125" style="1" customWidth="1"/>
    <col min="8" max="8" width="8.28515625" style="1" customWidth="1"/>
    <col min="9" max="10" width="11.5703125" style="1"/>
    <col min="11" max="11" width="10.42578125" style="1" customWidth="1"/>
    <col min="12" max="12" width="11.5703125" style="1" customWidth="1"/>
    <col min="13" max="13" width="9.28515625" style="1" customWidth="1"/>
    <col min="14" max="14" width="26.28515625" style="1" customWidth="1"/>
    <col min="15" max="15" width="6.140625" style="1" customWidth="1"/>
    <col min="16" max="16" width="11.5703125" style="1"/>
    <col min="17" max="17" width="11" style="1" customWidth="1"/>
    <col min="18" max="18" width="13.85546875" style="1" customWidth="1"/>
    <col min="19" max="19" width="11.5703125" style="1" customWidth="1"/>
    <col min="20" max="20" width="7.7109375" style="1" customWidth="1"/>
    <col min="21" max="21" width="10.5703125" style="1" customWidth="1"/>
    <col min="22" max="22" width="15.28515625" style="1" customWidth="1"/>
    <col min="23" max="23" width="16.85546875" style="1" customWidth="1"/>
    <col min="24" max="25" width="8" style="1" customWidth="1"/>
    <col min="26" max="26" width="11.7109375" style="1" customWidth="1"/>
    <col min="27" max="27" width="20.85546875" style="1" customWidth="1"/>
    <col min="28" max="28" width="12.85546875" style="1" customWidth="1"/>
    <col min="29" max="29" width="8.28515625" style="1" customWidth="1"/>
    <col min="30" max="31" width="16" style="1" customWidth="1"/>
    <col min="32" max="32" width="14.7109375" style="1" customWidth="1"/>
    <col min="33" max="33" width="13.28515625" style="1" customWidth="1"/>
    <col min="34" max="34" width="18.28515625" style="1" customWidth="1"/>
    <col min="35" max="35" width="17.5703125" style="1" customWidth="1"/>
    <col min="36" max="37" width="19.28515625" style="1" customWidth="1"/>
    <col min="38" max="38" width="10.42578125" style="1" customWidth="1"/>
    <col min="39" max="42" width="9.5703125" style="1" customWidth="1"/>
    <col min="43" max="43" width="8.140625" style="1" customWidth="1"/>
    <col min="44" max="44" width="9" style="1" customWidth="1"/>
    <col min="45" max="45" width="15.85546875" style="1" customWidth="1"/>
    <col min="46" max="46" width="16.7109375" style="1" customWidth="1"/>
    <col min="47" max="1022" width="8.7109375" style="1" customWidth="1"/>
    <col min="1023" max="1025" width="8.7109375" customWidth="1"/>
  </cols>
  <sheetData>
    <row r="1" spans="1:1024" x14ac:dyDescent="0.25">
      <c r="AN1" s="2"/>
      <c r="AO1" s="2"/>
      <c r="AP1" s="2"/>
      <c r="AQ1" s="2"/>
      <c r="AR1" s="2"/>
      <c r="AS1" s="3"/>
      <c r="AT1" s="3"/>
    </row>
    <row r="2" spans="1:1024" x14ac:dyDescent="0.25">
      <c r="U2" s="1" t="s">
        <v>0</v>
      </c>
      <c r="AN2" s="2"/>
      <c r="AO2" s="2"/>
      <c r="AP2" s="2"/>
      <c r="AQ2" s="2"/>
      <c r="AR2" s="2"/>
      <c r="AS2" s="3"/>
      <c r="AT2" s="3"/>
    </row>
    <row r="3" spans="1:1024" ht="18.75" x14ac:dyDescent="0.25">
      <c r="A3" s="207" t="s">
        <v>264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6"/>
    </row>
    <row r="5" spans="1:1024" ht="51" customHeight="1" x14ac:dyDescent="0.25">
      <c r="A5" s="204" t="s">
        <v>1</v>
      </c>
      <c r="B5" s="204" t="s">
        <v>2</v>
      </c>
      <c r="C5" s="204" t="s">
        <v>3</v>
      </c>
      <c r="D5" s="204" t="s">
        <v>4</v>
      </c>
      <c r="E5" s="204" t="s">
        <v>5</v>
      </c>
      <c r="F5" s="204"/>
      <c r="G5" s="204" t="s">
        <v>6</v>
      </c>
      <c r="H5" s="204" t="s">
        <v>7</v>
      </c>
      <c r="I5" s="204"/>
      <c r="J5" s="204"/>
      <c r="K5" s="204"/>
      <c r="L5" s="204"/>
      <c r="M5" s="204"/>
      <c r="N5" s="204" t="s">
        <v>8</v>
      </c>
      <c r="O5" s="204"/>
      <c r="P5" s="204"/>
      <c r="Q5" s="204"/>
      <c r="R5" s="204" t="s">
        <v>9</v>
      </c>
      <c r="S5" s="205" t="s">
        <v>10</v>
      </c>
      <c r="T5" s="205" t="s">
        <v>11</v>
      </c>
      <c r="U5" s="206" t="s">
        <v>12</v>
      </c>
      <c r="V5" s="204" t="s">
        <v>13</v>
      </c>
      <c r="W5" s="204"/>
    </row>
    <row r="6" spans="1:1024" ht="35.85" customHeight="1" x14ac:dyDescent="0.25">
      <c r="A6" s="204"/>
      <c r="B6" s="204"/>
      <c r="C6" s="204"/>
      <c r="D6" s="204"/>
      <c r="E6" s="204" t="s">
        <v>14</v>
      </c>
      <c r="F6" s="206" t="s">
        <v>15</v>
      </c>
      <c r="G6" s="204"/>
      <c r="H6" s="204" t="s">
        <v>16</v>
      </c>
      <c r="I6" s="204"/>
      <c r="J6" s="204"/>
      <c r="K6" s="204"/>
      <c r="L6" s="205" t="s">
        <v>17</v>
      </c>
      <c r="M6" s="205"/>
      <c r="N6" s="206" t="s">
        <v>18</v>
      </c>
      <c r="O6" s="204" t="s">
        <v>19</v>
      </c>
      <c r="P6" s="204"/>
      <c r="Q6" s="204"/>
      <c r="R6" s="204"/>
      <c r="S6" s="205"/>
      <c r="T6" s="205"/>
      <c r="U6" s="206"/>
      <c r="V6" s="204" t="s">
        <v>20</v>
      </c>
      <c r="W6" s="204" t="s">
        <v>21</v>
      </c>
    </row>
    <row r="7" spans="1:1024" ht="35.85" customHeight="1" x14ac:dyDescent="0.25">
      <c r="A7" s="204"/>
      <c r="B7" s="204"/>
      <c r="C7" s="204"/>
      <c r="D7" s="204"/>
      <c r="E7" s="204"/>
      <c r="F7" s="206"/>
      <c r="G7" s="204"/>
      <c r="H7" s="204" t="s">
        <v>22</v>
      </c>
      <c r="I7" s="204" t="s">
        <v>23</v>
      </c>
      <c r="J7" s="204"/>
      <c r="K7" s="204"/>
      <c r="L7" s="205" t="s">
        <v>24</v>
      </c>
      <c r="M7" s="205" t="s">
        <v>25</v>
      </c>
      <c r="N7" s="206"/>
      <c r="O7" s="204" t="s">
        <v>26</v>
      </c>
      <c r="P7" s="204" t="s">
        <v>27</v>
      </c>
      <c r="Q7" s="204" t="s">
        <v>28</v>
      </c>
      <c r="R7" s="204"/>
      <c r="S7" s="205"/>
      <c r="T7" s="205"/>
      <c r="U7" s="206"/>
      <c r="V7" s="204"/>
      <c r="W7" s="204"/>
    </row>
    <row r="8" spans="1:1024" ht="84.2" customHeight="1" x14ac:dyDescent="0.25">
      <c r="A8" s="204"/>
      <c r="B8" s="204"/>
      <c r="C8" s="204"/>
      <c r="D8" s="204"/>
      <c r="E8" s="204"/>
      <c r="F8" s="206"/>
      <c r="G8" s="204"/>
      <c r="H8" s="204"/>
      <c r="I8" s="7" t="s">
        <v>29</v>
      </c>
      <c r="J8" s="8" t="s">
        <v>27</v>
      </c>
      <c r="K8" s="9" t="s">
        <v>30</v>
      </c>
      <c r="L8" s="205"/>
      <c r="M8" s="205"/>
      <c r="N8" s="206"/>
      <c r="O8" s="204"/>
      <c r="P8" s="204"/>
      <c r="Q8" s="204"/>
      <c r="R8" s="204"/>
      <c r="S8" s="204"/>
      <c r="T8" s="205"/>
      <c r="U8" s="206"/>
      <c r="V8" s="204"/>
      <c r="W8" s="204"/>
    </row>
    <row r="9" spans="1:1024" s="14" customFormat="1" ht="1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89">
        <v>10</v>
      </c>
      <c r="K9" s="10">
        <v>11</v>
      </c>
      <c r="L9" s="10">
        <v>12</v>
      </c>
      <c r="M9" s="10">
        <v>13</v>
      </c>
      <c r="N9" s="39">
        <v>14</v>
      </c>
      <c r="O9" s="10">
        <v>15</v>
      </c>
      <c r="P9" s="89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1"/>
      <c r="Y9" s="11"/>
      <c r="Z9" s="12"/>
      <c r="AA9" s="13"/>
      <c r="AB9" s="13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MI9" s="13"/>
      <c r="AMJ9" s="13"/>
    </row>
    <row r="10" spans="1:1024" s="14" customFormat="1" ht="15" customHeight="1" x14ac:dyDescent="0.25">
      <c r="A10" s="58" t="s">
        <v>90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3"/>
      <c r="O10" s="54"/>
      <c r="P10" s="51"/>
      <c r="Q10" s="51"/>
      <c r="R10" s="51"/>
      <c r="S10" s="51"/>
      <c r="T10" s="51"/>
      <c r="U10" s="51"/>
      <c r="V10" s="51"/>
      <c r="W10" s="51"/>
      <c r="X10" s="11"/>
      <c r="Y10" s="11"/>
      <c r="Z10" s="12"/>
      <c r="AA10" s="13"/>
      <c r="AB10" s="13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MI10" s="13"/>
      <c r="AMJ10" s="13"/>
    </row>
    <row r="11" spans="1:1024" s="14" customFormat="1" ht="63" customHeight="1" x14ac:dyDescent="0.25">
      <c r="A11" s="95" t="s">
        <v>263</v>
      </c>
      <c r="B11" s="96" t="s">
        <v>136</v>
      </c>
      <c r="C11" s="56">
        <v>2</v>
      </c>
      <c r="D11" s="56">
        <v>1</v>
      </c>
      <c r="E11" s="56">
        <v>29</v>
      </c>
      <c r="F11" s="56">
        <v>0</v>
      </c>
      <c r="G11" s="56">
        <v>29</v>
      </c>
      <c r="H11" s="56">
        <v>0</v>
      </c>
      <c r="I11" s="56">
        <v>0</v>
      </c>
      <c r="J11" s="56">
        <v>12</v>
      </c>
      <c r="K11" s="56">
        <v>12</v>
      </c>
      <c r="L11" s="56">
        <v>0</v>
      </c>
      <c r="M11" s="90">
        <v>0</v>
      </c>
      <c r="N11" s="97"/>
      <c r="O11" s="91">
        <v>0</v>
      </c>
      <c r="P11" s="56">
        <v>12</v>
      </c>
      <c r="Q11" s="56">
        <v>12</v>
      </c>
      <c r="R11" s="55" t="s">
        <v>35</v>
      </c>
      <c r="S11" s="56">
        <v>0</v>
      </c>
      <c r="T11" s="56">
        <v>12</v>
      </c>
      <c r="U11" s="56">
        <v>0</v>
      </c>
      <c r="V11" s="56">
        <v>0</v>
      </c>
      <c r="W11" s="56">
        <v>0</v>
      </c>
      <c r="X11" s="11"/>
      <c r="Y11" s="11"/>
      <c r="Z11" s="12"/>
      <c r="AA11" s="13"/>
      <c r="AB11" s="1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MI11" s="13"/>
      <c r="AMJ11" s="13"/>
    </row>
    <row r="12" spans="1:1024" s="14" customFormat="1" ht="63" customHeight="1" x14ac:dyDescent="0.25">
      <c r="A12" s="96" t="s">
        <v>141</v>
      </c>
      <c r="B12" s="9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90"/>
      <c r="N12" s="97" t="s">
        <v>142</v>
      </c>
      <c r="O12" s="91">
        <v>0</v>
      </c>
      <c r="P12" s="56">
        <v>2</v>
      </c>
      <c r="Q12" s="56">
        <v>2</v>
      </c>
      <c r="R12" s="55" t="s">
        <v>35</v>
      </c>
      <c r="S12" s="56">
        <v>0</v>
      </c>
      <c r="T12" s="56">
        <v>2</v>
      </c>
      <c r="U12" s="56">
        <v>0</v>
      </c>
      <c r="V12" s="56">
        <v>0</v>
      </c>
      <c r="W12" s="56">
        <v>0</v>
      </c>
      <c r="X12" s="94"/>
      <c r="Y12" s="11"/>
      <c r="Z12" s="12"/>
      <c r="AA12" s="13"/>
      <c r="AB12" s="1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MI12" s="13"/>
      <c r="AMJ12" s="13"/>
    </row>
    <row r="13" spans="1:1024" s="14" customFormat="1" ht="53.25" customHeight="1" x14ac:dyDescent="0.25">
      <c r="A13" s="55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90"/>
      <c r="N13" s="107" t="s">
        <v>76</v>
      </c>
      <c r="O13" s="91">
        <v>0</v>
      </c>
      <c r="P13" s="56">
        <v>6</v>
      </c>
      <c r="Q13" s="56">
        <v>6</v>
      </c>
      <c r="R13" s="55" t="s">
        <v>35</v>
      </c>
      <c r="S13" s="56">
        <v>0</v>
      </c>
      <c r="T13" s="56">
        <v>6</v>
      </c>
      <c r="U13" s="56">
        <v>0</v>
      </c>
      <c r="V13" s="56">
        <v>0</v>
      </c>
      <c r="W13" s="56">
        <v>0</v>
      </c>
      <c r="X13" s="11"/>
      <c r="Y13" s="11"/>
      <c r="Z13" s="12"/>
      <c r="AA13" s="13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MI13" s="13"/>
      <c r="AMJ13" s="13"/>
    </row>
    <row r="14" spans="1:1024" s="14" customFormat="1" ht="30" customHeight="1" x14ac:dyDescent="0.25">
      <c r="A14" s="55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90"/>
      <c r="N14" s="97" t="s">
        <v>137</v>
      </c>
      <c r="O14" s="91">
        <v>0</v>
      </c>
      <c r="P14" s="56">
        <v>7</v>
      </c>
      <c r="Q14" s="56">
        <v>7</v>
      </c>
      <c r="R14" s="55" t="s">
        <v>35</v>
      </c>
      <c r="S14" s="56">
        <v>0</v>
      </c>
      <c r="T14" s="56">
        <v>7</v>
      </c>
      <c r="U14" s="56">
        <v>0</v>
      </c>
      <c r="V14" s="56">
        <v>0</v>
      </c>
      <c r="W14" s="56">
        <v>0</v>
      </c>
      <c r="X14" s="11"/>
      <c r="Y14" s="11"/>
      <c r="Z14" s="12"/>
      <c r="AA14" s="13"/>
      <c r="AB14" s="1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MI14" s="13"/>
      <c r="AMJ14" s="13"/>
    </row>
    <row r="15" spans="1:1024" s="14" customFormat="1" ht="35.25" customHeight="1" x14ac:dyDescent="0.25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90"/>
      <c r="N15" s="107" t="s">
        <v>77</v>
      </c>
      <c r="O15" s="91">
        <v>0</v>
      </c>
      <c r="P15" s="56">
        <v>4</v>
      </c>
      <c r="Q15" s="56">
        <v>4</v>
      </c>
      <c r="R15" s="55" t="s">
        <v>35</v>
      </c>
      <c r="S15" s="56">
        <v>0</v>
      </c>
      <c r="T15" s="56">
        <v>4</v>
      </c>
      <c r="U15" s="56">
        <v>0</v>
      </c>
      <c r="V15" s="56">
        <v>0</v>
      </c>
      <c r="W15" s="56">
        <v>0</v>
      </c>
      <c r="X15" s="11"/>
      <c r="Y15" s="11"/>
      <c r="Z15" s="12"/>
      <c r="AA15" s="13"/>
      <c r="AB15" s="13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MI15" s="13"/>
      <c r="AMJ15" s="13"/>
    </row>
    <row r="16" spans="1:1024" s="14" customFormat="1" ht="34.5" customHeight="1" x14ac:dyDescent="0.25">
      <c r="A16" s="55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90"/>
      <c r="N16" s="107" t="s">
        <v>138</v>
      </c>
      <c r="O16" s="91">
        <v>0</v>
      </c>
      <c r="P16" s="56">
        <v>4</v>
      </c>
      <c r="Q16" s="56">
        <v>4</v>
      </c>
      <c r="R16" s="55" t="s">
        <v>35</v>
      </c>
      <c r="S16" s="56">
        <v>0</v>
      </c>
      <c r="T16" s="56">
        <v>4</v>
      </c>
      <c r="U16" s="56">
        <v>0</v>
      </c>
      <c r="V16" s="56">
        <v>0</v>
      </c>
      <c r="W16" s="56">
        <v>0</v>
      </c>
      <c r="X16" s="11"/>
      <c r="Y16" s="11"/>
      <c r="Z16" s="12"/>
      <c r="AA16" s="13"/>
      <c r="AB16" s="1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MI16" s="13"/>
      <c r="AMJ16" s="13"/>
    </row>
    <row r="17" spans="1:1024" s="14" customFormat="1" ht="32.25" customHeight="1" x14ac:dyDescent="0.25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90"/>
      <c r="N17" s="107" t="s">
        <v>139</v>
      </c>
      <c r="O17" s="91">
        <v>0</v>
      </c>
      <c r="P17" s="56">
        <v>1</v>
      </c>
      <c r="Q17" s="56">
        <v>1</v>
      </c>
      <c r="R17" s="55" t="s">
        <v>35</v>
      </c>
      <c r="S17" s="56">
        <v>0</v>
      </c>
      <c r="T17" s="56">
        <v>1</v>
      </c>
      <c r="U17" s="56">
        <v>0</v>
      </c>
      <c r="V17" s="56">
        <v>0</v>
      </c>
      <c r="W17" s="56">
        <v>0</v>
      </c>
      <c r="X17" s="11"/>
      <c r="Y17" s="11"/>
      <c r="Z17" s="12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MI17" s="13"/>
      <c r="AMJ17" s="13"/>
    </row>
    <row r="18" spans="1:1024" s="14" customFormat="1" ht="54" customHeight="1" x14ac:dyDescent="0.25">
      <c r="A18" s="55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90"/>
      <c r="N18" s="97" t="s">
        <v>83</v>
      </c>
      <c r="O18" s="91">
        <v>0</v>
      </c>
      <c r="P18" s="56">
        <v>2</v>
      </c>
      <c r="Q18" s="56">
        <v>2</v>
      </c>
      <c r="R18" s="55" t="s">
        <v>35</v>
      </c>
      <c r="S18" s="56">
        <v>0</v>
      </c>
      <c r="T18" s="56">
        <v>2</v>
      </c>
      <c r="U18" s="56">
        <v>0</v>
      </c>
      <c r="V18" s="56">
        <v>0</v>
      </c>
      <c r="W18" s="56">
        <v>0</v>
      </c>
      <c r="X18" s="11"/>
      <c r="Y18" s="11"/>
      <c r="Z18" s="12"/>
      <c r="AA18" s="13"/>
      <c r="AB18" s="13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MI18" s="13"/>
      <c r="AMJ18" s="13"/>
    </row>
    <row r="19" spans="1:1024" s="14" customFormat="1" ht="32.25" customHeight="1" x14ac:dyDescent="0.25">
      <c r="A19" s="55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90"/>
      <c r="N19" s="97" t="s">
        <v>140</v>
      </c>
      <c r="O19" s="91">
        <v>0</v>
      </c>
      <c r="P19" s="56">
        <v>1</v>
      </c>
      <c r="Q19" s="56">
        <v>1</v>
      </c>
      <c r="R19" s="55" t="s">
        <v>35</v>
      </c>
      <c r="S19" s="56">
        <v>0</v>
      </c>
      <c r="T19" s="56">
        <v>1</v>
      </c>
      <c r="U19" s="56">
        <v>0</v>
      </c>
      <c r="V19" s="56">
        <v>0</v>
      </c>
      <c r="W19" s="56">
        <v>0</v>
      </c>
      <c r="X19" s="11"/>
      <c r="Y19" s="11"/>
      <c r="Z19" s="12"/>
      <c r="AA19" s="13"/>
      <c r="AB19" s="13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MI19" s="13"/>
      <c r="AMJ19" s="13"/>
    </row>
    <row r="20" spans="1:1024" s="14" customFormat="1" ht="15" customHeight="1" x14ac:dyDescent="0.25">
      <c r="A20" s="55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90"/>
      <c r="N20" s="107" t="s">
        <v>75</v>
      </c>
      <c r="O20" s="91">
        <v>0</v>
      </c>
      <c r="P20" s="56">
        <v>2</v>
      </c>
      <c r="Q20" s="56">
        <v>2</v>
      </c>
      <c r="R20" s="55" t="s">
        <v>35</v>
      </c>
      <c r="S20" s="56">
        <v>0</v>
      </c>
      <c r="T20" s="56">
        <v>2</v>
      </c>
      <c r="U20" s="56">
        <v>0</v>
      </c>
      <c r="V20" s="56">
        <v>0</v>
      </c>
      <c r="W20" s="56">
        <v>0</v>
      </c>
      <c r="X20" s="11"/>
      <c r="Y20" s="11"/>
      <c r="Z20" s="12"/>
      <c r="AA20" s="13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MI20" s="13"/>
      <c r="AMJ20" s="13"/>
    </row>
    <row r="21" spans="1:1024" s="14" customFormat="1" ht="119.25" customHeight="1" x14ac:dyDescent="0.25">
      <c r="A21" s="55" t="s">
        <v>261</v>
      </c>
      <c r="B21" s="55" t="s">
        <v>146</v>
      </c>
      <c r="C21" s="56">
        <v>4</v>
      </c>
      <c r="D21" s="56">
        <v>1</v>
      </c>
      <c r="E21" s="56">
        <v>20</v>
      </c>
      <c r="F21" s="56">
        <v>0</v>
      </c>
      <c r="G21" s="56">
        <v>20</v>
      </c>
      <c r="H21" s="56">
        <v>20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7" t="s">
        <v>147</v>
      </c>
      <c r="O21" s="56">
        <v>0</v>
      </c>
      <c r="P21" s="56">
        <v>0</v>
      </c>
      <c r="Q21" s="56">
        <v>0</v>
      </c>
      <c r="R21" s="55" t="s">
        <v>35</v>
      </c>
      <c r="S21" s="56">
        <v>0</v>
      </c>
      <c r="T21" s="56">
        <v>20</v>
      </c>
      <c r="U21" s="56">
        <v>0</v>
      </c>
      <c r="V21" s="56">
        <v>0</v>
      </c>
      <c r="W21" s="56">
        <v>0</v>
      </c>
      <c r="X21" s="11"/>
      <c r="Y21" s="11"/>
      <c r="Z21" s="12"/>
      <c r="AA21" s="13"/>
      <c r="AB21" s="13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MI21" s="13"/>
      <c r="AMJ21" s="13"/>
    </row>
    <row r="22" spans="1:1024" s="14" customFormat="1" ht="56.25" customHeight="1" x14ac:dyDescent="0.25">
      <c r="A22" s="55" t="s">
        <v>260</v>
      </c>
      <c r="B22" s="55" t="s">
        <v>146</v>
      </c>
      <c r="C22" s="56">
        <v>4</v>
      </c>
      <c r="D22" s="56">
        <v>1</v>
      </c>
      <c r="E22" s="56">
        <v>15</v>
      </c>
      <c r="F22" s="56">
        <v>0</v>
      </c>
      <c r="G22" s="56">
        <v>15</v>
      </c>
      <c r="H22" s="56">
        <v>15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 t="s">
        <v>147</v>
      </c>
      <c r="O22" s="56">
        <v>0</v>
      </c>
      <c r="P22" s="56">
        <v>0</v>
      </c>
      <c r="Q22" s="56">
        <v>0</v>
      </c>
      <c r="R22" s="55" t="s">
        <v>35</v>
      </c>
      <c r="S22" s="56">
        <v>0</v>
      </c>
      <c r="T22" s="56">
        <v>15</v>
      </c>
      <c r="U22" s="56">
        <v>0</v>
      </c>
      <c r="V22" s="56">
        <v>0</v>
      </c>
      <c r="W22" s="56">
        <v>0</v>
      </c>
      <c r="X22" s="11"/>
      <c r="Y22" s="11"/>
      <c r="Z22" s="12"/>
      <c r="AA22" s="13"/>
      <c r="AB22" s="13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MI22" s="13"/>
      <c r="AMJ22" s="13"/>
    </row>
    <row r="23" spans="1:1024" s="14" customFormat="1" ht="75.75" customHeight="1" x14ac:dyDescent="0.25">
      <c r="A23" s="55" t="s">
        <v>259</v>
      </c>
      <c r="B23" s="55" t="s">
        <v>148</v>
      </c>
      <c r="C23" s="56">
        <v>3</v>
      </c>
      <c r="D23" s="56">
        <v>1</v>
      </c>
      <c r="E23" s="56">
        <v>21</v>
      </c>
      <c r="F23" s="56">
        <v>0</v>
      </c>
      <c r="G23" s="56">
        <v>21</v>
      </c>
      <c r="H23" s="56">
        <v>0</v>
      </c>
      <c r="I23" s="56">
        <v>0</v>
      </c>
      <c r="J23" s="56">
        <v>21</v>
      </c>
      <c r="K23" s="56">
        <v>0</v>
      </c>
      <c r="L23" s="56">
        <v>0</v>
      </c>
      <c r="M23" s="56">
        <v>0</v>
      </c>
      <c r="N23" s="56"/>
      <c r="O23" s="56">
        <v>0</v>
      </c>
      <c r="P23" s="56">
        <v>21</v>
      </c>
      <c r="Q23" s="56">
        <v>0</v>
      </c>
      <c r="R23" s="55" t="s">
        <v>35</v>
      </c>
      <c r="S23" s="56">
        <v>0</v>
      </c>
      <c r="T23" s="56">
        <v>21</v>
      </c>
      <c r="U23" s="56">
        <v>0</v>
      </c>
      <c r="V23" s="56">
        <v>0</v>
      </c>
      <c r="W23" s="56">
        <v>0</v>
      </c>
      <c r="X23" s="11"/>
      <c r="Y23" s="11"/>
      <c r="Z23" s="12"/>
      <c r="AA23" s="13"/>
      <c r="AB23" s="13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MI23" s="13"/>
      <c r="AMJ23" s="13"/>
    </row>
    <row r="24" spans="1:1024" s="14" customFormat="1" ht="15" customHeight="1" x14ac:dyDescent="0.25">
      <c r="A24" s="55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 t="s">
        <v>149</v>
      </c>
      <c r="O24" s="56">
        <v>0</v>
      </c>
      <c r="P24" s="56">
        <v>1</v>
      </c>
      <c r="Q24" s="56">
        <v>0</v>
      </c>
      <c r="R24" s="55">
        <v>0</v>
      </c>
      <c r="S24" s="56">
        <v>0</v>
      </c>
      <c r="T24" s="56">
        <f t="shared" ref="T24:T41" si="0">P24</f>
        <v>1</v>
      </c>
      <c r="U24" s="56">
        <v>0</v>
      </c>
      <c r="V24" s="56">
        <v>0</v>
      </c>
      <c r="W24" s="56">
        <v>0</v>
      </c>
      <c r="X24" s="11"/>
      <c r="Y24" s="11"/>
      <c r="Z24" s="12"/>
      <c r="AA24" s="13"/>
      <c r="AB24" s="13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MI24" s="13"/>
      <c r="AMJ24" s="13"/>
    </row>
    <row r="25" spans="1:1024" s="14" customFormat="1" ht="15" customHeight="1" x14ac:dyDescent="0.25">
      <c r="A25" s="55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 t="s">
        <v>150</v>
      </c>
      <c r="O25" s="56">
        <f ca="1">O25:O41</f>
        <v>0</v>
      </c>
      <c r="P25" s="56">
        <v>1</v>
      </c>
      <c r="Q25" s="56">
        <v>0</v>
      </c>
      <c r="R25" s="55">
        <v>0</v>
      </c>
      <c r="S25" s="56">
        <v>0</v>
      </c>
      <c r="T25" s="56">
        <f t="shared" si="0"/>
        <v>1</v>
      </c>
      <c r="U25" s="56">
        <v>0</v>
      </c>
      <c r="V25" s="56">
        <v>0</v>
      </c>
      <c r="W25" s="56">
        <v>0</v>
      </c>
      <c r="X25" s="11"/>
      <c r="Y25" s="11"/>
      <c r="Z25" s="12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MI25" s="13"/>
      <c r="AMJ25" s="13"/>
    </row>
    <row r="26" spans="1:1024" s="14" customFormat="1" ht="15" customHeight="1" x14ac:dyDescent="0.25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 t="s">
        <v>151</v>
      </c>
      <c r="O26" s="56">
        <v>0</v>
      </c>
      <c r="P26" s="56">
        <v>1</v>
      </c>
      <c r="Q26" s="56">
        <v>0</v>
      </c>
      <c r="R26" s="55">
        <v>0</v>
      </c>
      <c r="S26" s="56">
        <v>0</v>
      </c>
      <c r="T26" s="56">
        <f t="shared" si="0"/>
        <v>1</v>
      </c>
      <c r="U26" s="56">
        <v>0</v>
      </c>
      <c r="V26" s="56">
        <v>0</v>
      </c>
      <c r="W26" s="56">
        <v>0</v>
      </c>
      <c r="X26" s="11"/>
      <c r="Y26" s="11"/>
      <c r="Z26" s="12"/>
      <c r="AA26" s="13"/>
      <c r="AB26" s="1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MI26" s="13"/>
      <c r="AMJ26" s="13"/>
    </row>
    <row r="27" spans="1:1024" s="14" customFormat="1" ht="15" customHeight="1" x14ac:dyDescent="0.25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 t="s">
        <v>163</v>
      </c>
      <c r="O27" s="56">
        <v>0</v>
      </c>
      <c r="P27" s="56">
        <v>1</v>
      </c>
      <c r="Q27" s="56">
        <v>0</v>
      </c>
      <c r="R27" s="55">
        <v>0</v>
      </c>
      <c r="S27" s="56">
        <v>0</v>
      </c>
      <c r="T27" s="56">
        <f t="shared" si="0"/>
        <v>1</v>
      </c>
      <c r="U27" s="56">
        <v>0</v>
      </c>
      <c r="V27" s="56">
        <v>0</v>
      </c>
      <c r="W27" s="56">
        <v>0</v>
      </c>
      <c r="X27" s="11"/>
      <c r="Y27" s="11"/>
      <c r="Z27" s="12"/>
      <c r="AA27" s="13"/>
      <c r="AB27" s="1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MI27" s="13"/>
      <c r="AMJ27" s="13"/>
    </row>
    <row r="28" spans="1:1024" s="14" customFormat="1" ht="25.5" customHeight="1" x14ac:dyDescent="0.25">
      <c r="A28" s="5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 t="s">
        <v>152</v>
      </c>
      <c r="O28" s="56">
        <v>0</v>
      </c>
      <c r="P28" s="56">
        <v>1</v>
      </c>
      <c r="Q28" s="56">
        <v>0</v>
      </c>
      <c r="R28" s="55">
        <v>0</v>
      </c>
      <c r="S28" s="56">
        <v>0</v>
      </c>
      <c r="T28" s="56">
        <f t="shared" si="0"/>
        <v>1</v>
      </c>
      <c r="U28" s="56">
        <v>0</v>
      </c>
      <c r="V28" s="56">
        <v>0</v>
      </c>
      <c r="W28" s="56">
        <v>0</v>
      </c>
      <c r="X28" s="11"/>
      <c r="Y28" s="11"/>
      <c r="Z28" s="12"/>
      <c r="AA28" s="13"/>
      <c r="AB28" s="13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MI28" s="13"/>
      <c r="AMJ28" s="13"/>
    </row>
    <row r="29" spans="1:1024" s="14" customFormat="1" ht="15" customHeight="1" x14ac:dyDescent="0.25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153</v>
      </c>
      <c r="O29" s="56">
        <v>0</v>
      </c>
      <c r="P29" s="56">
        <v>2</v>
      </c>
      <c r="Q29" s="56">
        <v>0</v>
      </c>
      <c r="R29" s="55">
        <v>0</v>
      </c>
      <c r="S29" s="56">
        <v>0</v>
      </c>
      <c r="T29" s="56">
        <f t="shared" si="0"/>
        <v>2</v>
      </c>
      <c r="U29" s="56">
        <v>0</v>
      </c>
      <c r="V29" s="56">
        <v>0</v>
      </c>
      <c r="W29" s="56">
        <v>0</v>
      </c>
      <c r="X29" s="11"/>
      <c r="Y29" s="11"/>
      <c r="Z29" s="12"/>
      <c r="AA29" s="13"/>
      <c r="AB29" s="1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MI29" s="13"/>
      <c r="AMJ29" s="13"/>
    </row>
    <row r="30" spans="1:1024" s="14" customFormat="1" ht="15" customHeight="1" x14ac:dyDescent="0.25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 t="s">
        <v>154</v>
      </c>
      <c r="O30" s="56">
        <v>0</v>
      </c>
      <c r="P30" s="56">
        <v>2</v>
      </c>
      <c r="Q30" s="56">
        <v>0</v>
      </c>
      <c r="R30" s="55">
        <v>0</v>
      </c>
      <c r="S30" s="56">
        <v>0</v>
      </c>
      <c r="T30" s="56">
        <f t="shared" si="0"/>
        <v>2</v>
      </c>
      <c r="U30" s="56">
        <v>0</v>
      </c>
      <c r="V30" s="56">
        <v>0</v>
      </c>
      <c r="W30" s="56">
        <v>0</v>
      </c>
      <c r="X30" s="11"/>
      <c r="Y30" s="11"/>
      <c r="Z30" s="12"/>
      <c r="AA30" s="13"/>
      <c r="AB30" s="13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MI30" s="13"/>
      <c r="AMJ30" s="13"/>
    </row>
    <row r="31" spans="1:1024" s="14" customFormat="1" ht="15" customHeight="1" x14ac:dyDescent="0.25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 t="s">
        <v>155</v>
      </c>
      <c r="O31" s="56">
        <v>0</v>
      </c>
      <c r="P31" s="56">
        <v>1</v>
      </c>
      <c r="Q31" s="56">
        <v>0</v>
      </c>
      <c r="R31" s="55">
        <v>0</v>
      </c>
      <c r="S31" s="56">
        <v>0</v>
      </c>
      <c r="T31" s="56">
        <f t="shared" si="0"/>
        <v>1</v>
      </c>
      <c r="U31" s="56">
        <v>0</v>
      </c>
      <c r="V31" s="56">
        <v>0</v>
      </c>
      <c r="W31" s="56">
        <v>0</v>
      </c>
      <c r="X31" s="11"/>
      <c r="Y31" s="11"/>
      <c r="Z31" s="12"/>
      <c r="AA31" s="13"/>
      <c r="AB31" s="1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MI31" s="13"/>
      <c r="AMJ31" s="13"/>
    </row>
    <row r="32" spans="1:1024" s="14" customFormat="1" ht="15" customHeight="1" x14ac:dyDescent="0.25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 t="s">
        <v>160</v>
      </c>
      <c r="O32" s="56">
        <v>0</v>
      </c>
      <c r="P32" s="56">
        <v>1</v>
      </c>
      <c r="Q32" s="56">
        <v>0</v>
      </c>
      <c r="R32" s="55">
        <v>0</v>
      </c>
      <c r="S32" s="56">
        <v>0</v>
      </c>
      <c r="T32" s="56">
        <f t="shared" si="0"/>
        <v>1</v>
      </c>
      <c r="U32" s="56">
        <v>0</v>
      </c>
      <c r="V32" s="56">
        <v>0</v>
      </c>
      <c r="W32" s="56">
        <v>0</v>
      </c>
      <c r="X32" s="11"/>
      <c r="Y32" s="11"/>
      <c r="Z32" s="12"/>
      <c r="AA32" s="13"/>
      <c r="AB32" s="13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MI32" s="13"/>
      <c r="AMJ32" s="13"/>
    </row>
    <row r="33" spans="1:1024" s="14" customFormat="1" ht="15" customHeight="1" x14ac:dyDescent="0.2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 t="s">
        <v>161</v>
      </c>
      <c r="O33" s="56">
        <v>0</v>
      </c>
      <c r="P33" s="56">
        <v>1</v>
      </c>
      <c r="Q33" s="56">
        <v>0</v>
      </c>
      <c r="R33" s="55">
        <v>0</v>
      </c>
      <c r="S33" s="56">
        <v>0</v>
      </c>
      <c r="T33" s="56">
        <f t="shared" si="0"/>
        <v>1</v>
      </c>
      <c r="U33" s="56">
        <v>0</v>
      </c>
      <c r="V33" s="56">
        <v>0</v>
      </c>
      <c r="W33" s="56">
        <v>0</v>
      </c>
      <c r="X33" s="11"/>
      <c r="Y33" s="11"/>
      <c r="Z33" s="12"/>
      <c r="AA33" s="13"/>
      <c r="AB33" s="1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MI33" s="13"/>
      <c r="AMJ33" s="13"/>
    </row>
    <row r="34" spans="1:1024" s="14" customFormat="1" ht="15" customHeight="1" x14ac:dyDescent="0.25">
      <c r="A34" s="5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 t="s">
        <v>164</v>
      </c>
      <c r="O34" s="56">
        <v>0</v>
      </c>
      <c r="P34" s="56">
        <v>1</v>
      </c>
      <c r="Q34" s="56">
        <v>0</v>
      </c>
      <c r="R34" s="55">
        <v>0</v>
      </c>
      <c r="S34" s="56">
        <v>0</v>
      </c>
      <c r="T34" s="56">
        <f t="shared" si="0"/>
        <v>1</v>
      </c>
      <c r="U34" s="56">
        <v>0</v>
      </c>
      <c r="V34" s="56">
        <v>0</v>
      </c>
      <c r="W34" s="56">
        <v>0</v>
      </c>
      <c r="X34" s="11"/>
      <c r="Y34" s="11"/>
      <c r="Z34" s="12"/>
      <c r="AA34" s="13"/>
      <c r="AB34" s="13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MI34" s="13"/>
      <c r="AMJ34" s="13"/>
    </row>
    <row r="35" spans="1:1024" s="14" customFormat="1" ht="15" customHeight="1" x14ac:dyDescent="0.2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 t="s">
        <v>162</v>
      </c>
      <c r="O35" s="56">
        <v>0</v>
      </c>
      <c r="P35" s="56">
        <v>2</v>
      </c>
      <c r="Q35" s="56">
        <v>0</v>
      </c>
      <c r="R35" s="55">
        <v>0</v>
      </c>
      <c r="S35" s="56">
        <v>0</v>
      </c>
      <c r="T35" s="56">
        <f t="shared" si="0"/>
        <v>2</v>
      </c>
      <c r="U35" s="56">
        <v>0</v>
      </c>
      <c r="V35" s="56">
        <v>0</v>
      </c>
      <c r="W35" s="56">
        <v>0</v>
      </c>
      <c r="X35" s="11"/>
      <c r="Y35" s="11"/>
      <c r="Z35" s="12"/>
      <c r="AA35" s="13"/>
      <c r="AB35" s="13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MI35" s="13"/>
      <c r="AMJ35" s="13"/>
    </row>
    <row r="36" spans="1:1024" s="14" customFormat="1" ht="15" customHeight="1" x14ac:dyDescent="0.25">
      <c r="A36" s="55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 t="s">
        <v>156</v>
      </c>
      <c r="O36" s="56">
        <v>0</v>
      </c>
      <c r="P36" s="56">
        <v>1</v>
      </c>
      <c r="Q36" s="56">
        <v>0</v>
      </c>
      <c r="R36" s="55">
        <v>0</v>
      </c>
      <c r="S36" s="56">
        <v>0</v>
      </c>
      <c r="T36" s="56">
        <f t="shared" si="0"/>
        <v>1</v>
      </c>
      <c r="U36" s="56">
        <v>0</v>
      </c>
      <c r="V36" s="56">
        <v>0</v>
      </c>
      <c r="W36" s="56">
        <v>0</v>
      </c>
      <c r="X36" s="11"/>
      <c r="Y36" s="11"/>
      <c r="Z36" s="12"/>
      <c r="AA36" s="13"/>
      <c r="AB36" s="13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MI36" s="13"/>
      <c r="AMJ36" s="13"/>
    </row>
    <row r="37" spans="1:1024" s="14" customFormat="1" ht="15" customHeight="1" x14ac:dyDescent="0.25">
      <c r="A37" s="5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 t="s">
        <v>63</v>
      </c>
      <c r="O37" s="56">
        <v>0</v>
      </c>
      <c r="P37" s="56">
        <v>1</v>
      </c>
      <c r="Q37" s="56">
        <v>0</v>
      </c>
      <c r="R37" s="55">
        <v>0</v>
      </c>
      <c r="S37" s="56">
        <v>0</v>
      </c>
      <c r="T37" s="56">
        <f t="shared" si="0"/>
        <v>1</v>
      </c>
      <c r="U37" s="56">
        <v>0</v>
      </c>
      <c r="V37" s="56">
        <v>0</v>
      </c>
      <c r="W37" s="56">
        <v>0</v>
      </c>
      <c r="X37" s="11"/>
      <c r="Y37" s="11" t="s">
        <v>173</v>
      </c>
      <c r="Z37" s="12"/>
      <c r="AA37" s="13"/>
      <c r="AB37" s="13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MI37" s="13"/>
      <c r="AMJ37" s="13"/>
    </row>
    <row r="38" spans="1:1024" s="14" customFormat="1" ht="15" customHeight="1" x14ac:dyDescent="0.25">
      <c r="A38" s="55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 t="s">
        <v>157</v>
      </c>
      <c r="O38" s="56">
        <v>0</v>
      </c>
      <c r="P38" s="56">
        <v>1</v>
      </c>
      <c r="Q38" s="56">
        <v>0</v>
      </c>
      <c r="R38" s="55">
        <v>0</v>
      </c>
      <c r="S38" s="56">
        <v>0</v>
      </c>
      <c r="T38" s="56">
        <f t="shared" si="0"/>
        <v>1</v>
      </c>
      <c r="U38" s="56">
        <v>0</v>
      </c>
      <c r="V38" s="56">
        <v>0</v>
      </c>
      <c r="W38" s="56">
        <v>0</v>
      </c>
      <c r="X38" s="11"/>
      <c r="Y38" s="11"/>
      <c r="Z38" s="12"/>
      <c r="AA38" s="13"/>
      <c r="AB38" s="1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MI38" s="13"/>
      <c r="AMJ38" s="13"/>
    </row>
    <row r="39" spans="1:1024" s="14" customFormat="1" ht="15" customHeight="1" x14ac:dyDescent="0.25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 t="s">
        <v>158</v>
      </c>
      <c r="O39" s="56">
        <v>0</v>
      </c>
      <c r="P39" s="56">
        <v>1</v>
      </c>
      <c r="Q39" s="56">
        <v>0</v>
      </c>
      <c r="R39" s="55">
        <v>0</v>
      </c>
      <c r="S39" s="56">
        <v>0</v>
      </c>
      <c r="T39" s="56">
        <f t="shared" si="0"/>
        <v>1</v>
      </c>
      <c r="U39" s="56">
        <v>0</v>
      </c>
      <c r="V39" s="56">
        <v>0</v>
      </c>
      <c r="W39" s="56">
        <v>0</v>
      </c>
      <c r="X39" s="11"/>
      <c r="Y39" s="11"/>
      <c r="Z39" s="12"/>
      <c r="AA39" s="13"/>
      <c r="AB39" s="13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MI39" s="13"/>
      <c r="AMJ39" s="13"/>
    </row>
    <row r="40" spans="1:1024" s="14" customFormat="1" ht="15" customHeight="1" x14ac:dyDescent="0.25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 t="s">
        <v>159</v>
      </c>
      <c r="O40" s="56">
        <v>0</v>
      </c>
      <c r="P40" s="56">
        <v>1</v>
      </c>
      <c r="Q40" s="56">
        <v>0</v>
      </c>
      <c r="R40" s="55">
        <v>0</v>
      </c>
      <c r="S40" s="56">
        <v>0</v>
      </c>
      <c r="T40" s="56">
        <f t="shared" si="0"/>
        <v>1</v>
      </c>
      <c r="U40" s="56">
        <v>0</v>
      </c>
      <c r="V40" s="56">
        <v>0</v>
      </c>
      <c r="W40" s="56">
        <v>0</v>
      </c>
      <c r="X40" s="11"/>
      <c r="Y40" s="11"/>
      <c r="Z40" s="12"/>
      <c r="AA40" s="13"/>
      <c r="AB40" s="13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MI40" s="13"/>
      <c r="AMJ40" s="13"/>
    </row>
    <row r="41" spans="1:1024" s="14" customFormat="1" ht="15" customHeight="1" x14ac:dyDescent="0.25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 t="s">
        <v>165</v>
      </c>
      <c r="O41" s="56">
        <v>0</v>
      </c>
      <c r="P41" s="56">
        <v>1</v>
      </c>
      <c r="Q41" s="56">
        <v>0</v>
      </c>
      <c r="R41" s="55">
        <v>0</v>
      </c>
      <c r="S41" s="56">
        <v>0</v>
      </c>
      <c r="T41" s="56">
        <f t="shared" si="0"/>
        <v>1</v>
      </c>
      <c r="U41" s="56">
        <v>0</v>
      </c>
      <c r="V41" s="56">
        <v>0</v>
      </c>
      <c r="W41" s="56">
        <v>0</v>
      </c>
      <c r="X41" s="11"/>
      <c r="Y41" s="11"/>
      <c r="Z41" s="12"/>
      <c r="AA41" s="13"/>
      <c r="AB41" s="1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MI41" s="13"/>
      <c r="AMJ41" s="13"/>
    </row>
    <row r="42" spans="1:1024" s="14" customFormat="1" ht="64.5" customHeight="1" x14ac:dyDescent="0.25">
      <c r="A42" s="55" t="s">
        <v>167</v>
      </c>
      <c r="B42" s="55" t="s">
        <v>146</v>
      </c>
      <c r="C42" s="56">
        <v>3</v>
      </c>
      <c r="D42" s="56">
        <v>1</v>
      </c>
      <c r="E42" s="56">
        <v>21</v>
      </c>
      <c r="F42" s="56">
        <v>0</v>
      </c>
      <c r="G42" s="56">
        <v>21</v>
      </c>
      <c r="H42" s="56">
        <v>21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 t="s">
        <v>147</v>
      </c>
      <c r="O42" s="56">
        <v>0</v>
      </c>
      <c r="P42" s="56">
        <v>0</v>
      </c>
      <c r="Q42" s="56">
        <v>0</v>
      </c>
      <c r="R42" s="55" t="s">
        <v>35</v>
      </c>
      <c r="S42" s="56">
        <v>0</v>
      </c>
      <c r="T42" s="56">
        <v>18</v>
      </c>
      <c r="U42" s="56">
        <v>3</v>
      </c>
      <c r="V42" s="56">
        <v>0</v>
      </c>
      <c r="W42" s="56">
        <v>3</v>
      </c>
      <c r="X42" s="94"/>
      <c r="Y42" s="11"/>
      <c r="Z42" s="12"/>
      <c r="AA42" s="13"/>
      <c r="AB42" s="1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MI42" s="13"/>
      <c r="AMJ42" s="13"/>
    </row>
    <row r="43" spans="1:1024" s="14" customFormat="1" ht="50.25" customHeight="1" x14ac:dyDescent="0.25">
      <c r="A43" s="55" t="s">
        <v>168</v>
      </c>
      <c r="B43" s="55" t="s">
        <v>146</v>
      </c>
      <c r="C43" s="56">
        <v>2</v>
      </c>
      <c r="D43" s="56">
        <v>1</v>
      </c>
      <c r="E43" s="56">
        <v>22</v>
      </c>
      <c r="F43" s="56">
        <v>0</v>
      </c>
      <c r="G43" s="56">
        <v>22</v>
      </c>
      <c r="H43" s="56">
        <v>22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 t="s">
        <v>147</v>
      </c>
      <c r="O43" s="56">
        <v>0</v>
      </c>
      <c r="P43" s="56">
        <v>0</v>
      </c>
      <c r="Q43" s="56">
        <v>0</v>
      </c>
      <c r="R43" s="55" t="s">
        <v>35</v>
      </c>
      <c r="S43" s="56">
        <v>0</v>
      </c>
      <c r="T43" s="56">
        <v>16</v>
      </c>
      <c r="U43" s="56">
        <v>6</v>
      </c>
      <c r="V43" s="56">
        <v>0</v>
      </c>
      <c r="W43" s="56">
        <v>6</v>
      </c>
      <c r="X43" s="11"/>
      <c r="Y43" s="11"/>
      <c r="Z43" s="12"/>
      <c r="AA43" s="13"/>
      <c r="AB43" s="13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MI43" s="13"/>
      <c r="AMJ43" s="13"/>
    </row>
    <row r="44" spans="1:1024" s="14" customFormat="1" ht="29.25" customHeight="1" x14ac:dyDescent="0.25">
      <c r="A44" s="55" t="s">
        <v>170</v>
      </c>
      <c r="B44" s="55" t="s">
        <v>169</v>
      </c>
      <c r="C44" s="56">
        <v>2</v>
      </c>
      <c r="D44" s="56">
        <v>1</v>
      </c>
      <c r="E44" s="56">
        <v>27</v>
      </c>
      <c r="F44" s="56">
        <v>0</v>
      </c>
      <c r="G44" s="56">
        <v>27</v>
      </c>
      <c r="H44" s="56">
        <v>27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 t="s">
        <v>147</v>
      </c>
      <c r="O44" s="56">
        <v>0</v>
      </c>
      <c r="P44" s="56">
        <v>0</v>
      </c>
      <c r="Q44" s="56">
        <v>0</v>
      </c>
      <c r="R44" s="55" t="s">
        <v>35</v>
      </c>
      <c r="S44" s="56">
        <v>0</v>
      </c>
      <c r="T44" s="56">
        <v>25</v>
      </c>
      <c r="U44" s="56">
        <v>2</v>
      </c>
      <c r="V44" s="56">
        <v>0</v>
      </c>
      <c r="W44" s="56">
        <v>2</v>
      </c>
      <c r="X44" s="11"/>
      <c r="Y44" s="11"/>
      <c r="Z44" s="12"/>
      <c r="AA44" s="13" t="s">
        <v>173</v>
      </c>
      <c r="AB44" s="13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MI44" s="13"/>
      <c r="AMJ44" s="13"/>
    </row>
    <row r="45" spans="1:1024" s="14" customFormat="1" ht="26.25" customHeight="1" x14ac:dyDescent="0.25">
      <c r="A45" s="55" t="s">
        <v>172</v>
      </c>
      <c r="B45" s="55" t="s">
        <v>171</v>
      </c>
      <c r="C45" s="56">
        <v>2</v>
      </c>
      <c r="D45" s="56">
        <v>1</v>
      </c>
      <c r="E45" s="56">
        <v>15</v>
      </c>
      <c r="F45" s="56">
        <v>0</v>
      </c>
      <c r="G45" s="56">
        <v>15</v>
      </c>
      <c r="H45" s="56">
        <v>15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 t="s">
        <v>147</v>
      </c>
      <c r="O45" s="56">
        <v>0</v>
      </c>
      <c r="P45" s="56">
        <v>0</v>
      </c>
      <c r="Q45" s="56">
        <v>0</v>
      </c>
      <c r="R45" s="55" t="s">
        <v>35</v>
      </c>
      <c r="S45" s="56">
        <v>0</v>
      </c>
      <c r="T45" s="56">
        <v>14</v>
      </c>
      <c r="U45" s="56">
        <v>1</v>
      </c>
      <c r="V45" s="56">
        <v>0</v>
      </c>
      <c r="W45" s="56">
        <v>1</v>
      </c>
      <c r="X45" s="11"/>
      <c r="Y45" s="11"/>
      <c r="Z45" s="12"/>
      <c r="AA45" s="13"/>
      <c r="AB45" s="1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MI45" s="13"/>
      <c r="AMJ45" s="13"/>
    </row>
    <row r="46" spans="1:1024" s="14" customFormat="1" ht="27.75" customHeight="1" x14ac:dyDescent="0.25">
      <c r="A46" s="55" t="s">
        <v>174</v>
      </c>
      <c r="B46" s="55" t="s">
        <v>146</v>
      </c>
      <c r="C46" s="56">
        <v>3</v>
      </c>
      <c r="D46" s="56">
        <v>1</v>
      </c>
      <c r="E46" s="56">
        <v>16</v>
      </c>
      <c r="F46" s="56">
        <v>0</v>
      </c>
      <c r="G46" s="56">
        <v>16</v>
      </c>
      <c r="H46" s="56">
        <v>16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 t="s">
        <v>147</v>
      </c>
      <c r="O46" s="56">
        <v>0</v>
      </c>
      <c r="P46" s="56">
        <v>0</v>
      </c>
      <c r="Q46" s="56">
        <v>0</v>
      </c>
      <c r="R46" s="55" t="s">
        <v>35</v>
      </c>
      <c r="S46" s="56">
        <v>0</v>
      </c>
      <c r="T46" s="56">
        <v>11</v>
      </c>
      <c r="U46" s="56">
        <v>5</v>
      </c>
      <c r="V46" s="56">
        <v>0</v>
      </c>
      <c r="W46" s="56">
        <v>5</v>
      </c>
      <c r="X46" s="11"/>
      <c r="Y46" s="11"/>
      <c r="Z46" s="12"/>
      <c r="AA46" s="13"/>
      <c r="AB46" s="13" t="s">
        <v>175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MI46" s="13"/>
      <c r="AMJ46" s="13"/>
    </row>
    <row r="47" spans="1:1024" s="14" customFormat="1" ht="25.5" customHeight="1" x14ac:dyDescent="0.25">
      <c r="A47" s="55" t="s">
        <v>176</v>
      </c>
      <c r="B47" s="55" t="s">
        <v>146</v>
      </c>
      <c r="C47" s="56">
        <v>3</v>
      </c>
      <c r="D47" s="56">
        <v>1</v>
      </c>
      <c r="E47" s="56">
        <v>16</v>
      </c>
      <c r="F47" s="56">
        <v>0</v>
      </c>
      <c r="G47" s="56">
        <v>16</v>
      </c>
      <c r="H47" s="56">
        <v>16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 t="s">
        <v>147</v>
      </c>
      <c r="O47" s="56">
        <v>0</v>
      </c>
      <c r="P47" s="56">
        <v>0</v>
      </c>
      <c r="Q47" s="56">
        <v>0</v>
      </c>
      <c r="R47" s="55" t="s">
        <v>35</v>
      </c>
      <c r="S47" s="56">
        <v>0</v>
      </c>
      <c r="T47" s="56">
        <v>11</v>
      </c>
      <c r="U47" s="56">
        <v>5</v>
      </c>
      <c r="V47" s="56">
        <v>0</v>
      </c>
      <c r="W47" s="56">
        <v>5</v>
      </c>
      <c r="X47" s="11"/>
      <c r="Y47" s="11"/>
      <c r="Z47" s="12"/>
      <c r="AA47" s="13"/>
      <c r="AB47" s="13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MI47" s="13"/>
      <c r="AMJ47" s="13"/>
    </row>
    <row r="48" spans="1:1024" s="14" customFormat="1" ht="24.75" customHeight="1" x14ac:dyDescent="0.25">
      <c r="A48" s="55" t="s">
        <v>177</v>
      </c>
      <c r="B48" s="55" t="s">
        <v>146</v>
      </c>
      <c r="C48" s="56">
        <v>2</v>
      </c>
      <c r="D48" s="56">
        <v>1</v>
      </c>
      <c r="E48" s="56">
        <v>16</v>
      </c>
      <c r="F48" s="56">
        <v>1</v>
      </c>
      <c r="G48" s="56">
        <v>16</v>
      </c>
      <c r="H48" s="56">
        <v>16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 t="s">
        <v>147</v>
      </c>
      <c r="O48" s="56">
        <v>0</v>
      </c>
      <c r="P48" s="56">
        <v>0</v>
      </c>
      <c r="Q48" s="56">
        <v>0</v>
      </c>
      <c r="R48" s="55" t="s">
        <v>35</v>
      </c>
      <c r="S48" s="56">
        <v>0</v>
      </c>
      <c r="T48" s="56">
        <v>16</v>
      </c>
      <c r="U48" s="56">
        <v>1</v>
      </c>
      <c r="V48" s="56">
        <v>0</v>
      </c>
      <c r="W48" s="56">
        <v>1</v>
      </c>
      <c r="X48" s="11"/>
      <c r="Y48" s="11"/>
      <c r="Z48" s="12"/>
      <c r="AA48" s="13"/>
      <c r="AB48" s="13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MI48" s="13"/>
      <c r="AMJ48" s="13"/>
    </row>
    <row r="49" spans="1:1024" s="14" customFormat="1" ht="39" customHeight="1" x14ac:dyDescent="0.25">
      <c r="A49" s="55" t="s">
        <v>178</v>
      </c>
      <c r="B49" s="55" t="s">
        <v>179</v>
      </c>
      <c r="C49" s="56">
        <v>2</v>
      </c>
      <c r="D49" s="56">
        <v>1</v>
      </c>
      <c r="E49" s="56">
        <v>11</v>
      </c>
      <c r="F49" s="56">
        <v>0</v>
      </c>
      <c r="G49" s="56">
        <v>11</v>
      </c>
      <c r="H49" s="56">
        <v>11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 t="s">
        <v>147</v>
      </c>
      <c r="O49" s="56">
        <v>0</v>
      </c>
      <c r="P49" s="56">
        <v>0</v>
      </c>
      <c r="Q49" s="56">
        <v>0</v>
      </c>
      <c r="R49" s="55" t="s">
        <v>35</v>
      </c>
      <c r="S49" s="56">
        <v>0</v>
      </c>
      <c r="T49" s="56">
        <v>11</v>
      </c>
      <c r="U49" s="56">
        <v>1</v>
      </c>
      <c r="V49" s="56">
        <v>0</v>
      </c>
      <c r="W49" s="56">
        <v>1</v>
      </c>
      <c r="X49" s="11"/>
      <c r="Y49" s="11"/>
      <c r="Z49" s="12"/>
      <c r="AA49" s="13"/>
      <c r="AB49" s="13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MI49" s="13"/>
      <c r="AMJ49" s="13"/>
    </row>
    <row r="50" spans="1:1024" s="14" customFormat="1" ht="59.25" customHeight="1" x14ac:dyDescent="0.25">
      <c r="A50" s="108" t="s">
        <v>227</v>
      </c>
      <c r="B50" s="108" t="s">
        <v>210</v>
      </c>
      <c r="C50" s="56">
        <v>2</v>
      </c>
      <c r="D50" s="56">
        <v>1</v>
      </c>
      <c r="E50" s="56">
        <v>28</v>
      </c>
      <c r="F50" s="56">
        <v>1</v>
      </c>
      <c r="G50" s="56">
        <v>28</v>
      </c>
      <c r="H50" s="56">
        <v>0</v>
      </c>
      <c r="I50" s="56">
        <v>0</v>
      </c>
      <c r="J50" s="56">
        <v>28</v>
      </c>
      <c r="K50" s="56">
        <v>28</v>
      </c>
      <c r="L50" s="56">
        <v>0</v>
      </c>
      <c r="M50" s="90">
        <v>0</v>
      </c>
      <c r="N50" s="97"/>
      <c r="O50" s="91">
        <v>0</v>
      </c>
      <c r="P50" s="56">
        <v>28</v>
      </c>
      <c r="Q50" s="56">
        <v>28</v>
      </c>
      <c r="R50" s="55" t="s">
        <v>35</v>
      </c>
      <c r="S50" s="56">
        <v>0</v>
      </c>
      <c r="T50" s="56">
        <v>28</v>
      </c>
      <c r="U50" s="56">
        <v>0</v>
      </c>
      <c r="V50" s="56">
        <v>0</v>
      </c>
      <c r="W50" s="56">
        <v>0</v>
      </c>
      <c r="X50" s="11"/>
      <c r="Y50" s="11"/>
      <c r="Z50" s="12"/>
      <c r="AA50" s="13"/>
      <c r="AB50" s="13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MI50" s="13"/>
      <c r="AMJ50" s="13"/>
    </row>
    <row r="51" spans="1:1024" s="14" customFormat="1" ht="15" customHeight="1" x14ac:dyDescent="0.25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90"/>
      <c r="N51" s="119" t="s">
        <v>224</v>
      </c>
      <c r="O51" s="91" t="s">
        <v>35</v>
      </c>
      <c r="P51" s="56">
        <v>1</v>
      </c>
      <c r="Q51" s="56">
        <v>1</v>
      </c>
      <c r="R51" s="55" t="s">
        <v>35</v>
      </c>
      <c r="S51" s="56" t="s">
        <v>35</v>
      </c>
      <c r="T51" s="56">
        <v>1</v>
      </c>
      <c r="U51" s="56" t="s">
        <v>35</v>
      </c>
      <c r="V51" s="56" t="s">
        <v>35</v>
      </c>
      <c r="W51" s="56" t="s">
        <v>35</v>
      </c>
      <c r="X51" s="11"/>
      <c r="Y51" s="11"/>
      <c r="Z51" s="12"/>
      <c r="AA51" s="13"/>
      <c r="AB51" s="1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MI51" s="13"/>
      <c r="AMJ51" s="13"/>
    </row>
    <row r="52" spans="1:1024" s="14" customFormat="1" ht="15" customHeight="1" x14ac:dyDescent="0.25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90"/>
      <c r="N52" s="119" t="s">
        <v>212</v>
      </c>
      <c r="O52" s="91" t="s">
        <v>35</v>
      </c>
      <c r="P52" s="56">
        <v>1</v>
      </c>
      <c r="Q52" s="56">
        <v>1</v>
      </c>
      <c r="R52" s="55" t="s">
        <v>35</v>
      </c>
      <c r="S52" s="56" t="s">
        <v>35</v>
      </c>
      <c r="T52" s="56">
        <v>1</v>
      </c>
      <c r="U52" s="56" t="s">
        <v>35</v>
      </c>
      <c r="V52" s="56" t="s">
        <v>35</v>
      </c>
      <c r="W52" s="56" t="s">
        <v>35</v>
      </c>
      <c r="X52" s="11"/>
      <c r="Y52" s="11"/>
      <c r="Z52" s="12"/>
      <c r="AA52" s="13"/>
      <c r="AB52" s="13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MI52" s="13"/>
      <c r="AMJ52" s="13"/>
    </row>
    <row r="53" spans="1:1024" s="14" customFormat="1" ht="15" customHeight="1" x14ac:dyDescent="0.25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90"/>
      <c r="N53" s="119" t="s">
        <v>213</v>
      </c>
      <c r="O53" s="91" t="s">
        <v>35</v>
      </c>
      <c r="P53" s="56">
        <v>1</v>
      </c>
      <c r="Q53" s="56">
        <v>1</v>
      </c>
      <c r="R53" s="55" t="s">
        <v>35</v>
      </c>
      <c r="S53" s="56" t="s">
        <v>35</v>
      </c>
      <c r="T53" s="56">
        <v>1</v>
      </c>
      <c r="U53" s="56" t="s">
        <v>35</v>
      </c>
      <c r="V53" s="56" t="s">
        <v>35</v>
      </c>
      <c r="W53" s="56" t="s">
        <v>35</v>
      </c>
      <c r="X53" s="11"/>
      <c r="Y53" s="11"/>
      <c r="Z53" s="12"/>
      <c r="AA53" s="13"/>
      <c r="AB53" s="13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MI53" s="13"/>
      <c r="AMJ53" s="13"/>
    </row>
    <row r="54" spans="1:1024" s="14" customFormat="1" ht="15" customHeight="1" x14ac:dyDescent="0.25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90"/>
      <c r="N54" s="119" t="s">
        <v>226</v>
      </c>
      <c r="O54" s="91" t="s">
        <v>35</v>
      </c>
      <c r="P54" s="56">
        <v>2</v>
      </c>
      <c r="Q54" s="56">
        <v>2</v>
      </c>
      <c r="R54" s="55" t="s">
        <v>35</v>
      </c>
      <c r="S54" s="56" t="s">
        <v>35</v>
      </c>
      <c r="T54" s="56">
        <v>2</v>
      </c>
      <c r="U54" s="56" t="s">
        <v>35</v>
      </c>
      <c r="V54" s="56" t="s">
        <v>35</v>
      </c>
      <c r="W54" s="56" t="s">
        <v>35</v>
      </c>
      <c r="X54" s="11"/>
      <c r="Y54" s="11"/>
      <c r="Z54" s="12"/>
      <c r="AA54" s="13"/>
      <c r="AB54" s="13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MI54" s="13"/>
      <c r="AMJ54" s="13"/>
    </row>
    <row r="55" spans="1:1024" s="14" customFormat="1" ht="15" customHeight="1" x14ac:dyDescent="0.25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90"/>
      <c r="N55" s="119" t="s">
        <v>214</v>
      </c>
      <c r="O55" s="91" t="s">
        <v>35</v>
      </c>
      <c r="P55" s="56">
        <v>3</v>
      </c>
      <c r="Q55" s="56">
        <v>3</v>
      </c>
      <c r="R55" s="55" t="s">
        <v>35</v>
      </c>
      <c r="S55" s="56" t="s">
        <v>35</v>
      </c>
      <c r="T55" s="56">
        <v>3</v>
      </c>
      <c r="U55" s="56" t="s">
        <v>35</v>
      </c>
      <c r="V55" s="56" t="s">
        <v>35</v>
      </c>
      <c r="W55" s="56" t="s">
        <v>35</v>
      </c>
      <c r="X55" s="11"/>
      <c r="Y55" s="11"/>
      <c r="Z55" s="12"/>
      <c r="AA55" s="13"/>
      <c r="AB55" s="13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MI55" s="13"/>
      <c r="AMJ55" s="13"/>
    </row>
    <row r="56" spans="1:1024" s="14" customFormat="1" ht="15" customHeight="1" x14ac:dyDescent="0.25">
      <c r="A56" s="55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90"/>
      <c r="N56" s="119" t="s">
        <v>215</v>
      </c>
      <c r="O56" s="91" t="s">
        <v>35</v>
      </c>
      <c r="P56" s="56">
        <v>1</v>
      </c>
      <c r="Q56" s="56">
        <v>1</v>
      </c>
      <c r="R56" s="55" t="s">
        <v>35</v>
      </c>
      <c r="S56" s="56" t="s">
        <v>35</v>
      </c>
      <c r="T56" s="56">
        <v>1</v>
      </c>
      <c r="U56" s="56" t="s">
        <v>35</v>
      </c>
      <c r="V56" s="56" t="s">
        <v>35</v>
      </c>
      <c r="W56" s="56" t="s">
        <v>35</v>
      </c>
      <c r="X56" s="11"/>
      <c r="Y56" s="11"/>
      <c r="Z56" s="12"/>
      <c r="AA56" s="13"/>
      <c r="AB56" s="13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MI56" s="13"/>
      <c r="AMJ56" s="13"/>
    </row>
    <row r="57" spans="1:1024" s="14" customFormat="1" ht="15" customHeight="1" x14ac:dyDescent="0.25">
      <c r="A57" s="55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90"/>
      <c r="N57" s="119" t="s">
        <v>216</v>
      </c>
      <c r="O57" s="91" t="s">
        <v>35</v>
      </c>
      <c r="P57" s="56">
        <v>1</v>
      </c>
      <c r="Q57" s="56">
        <v>1</v>
      </c>
      <c r="R57" s="55" t="s">
        <v>35</v>
      </c>
      <c r="S57" s="56" t="s">
        <v>35</v>
      </c>
      <c r="T57" s="56">
        <v>1</v>
      </c>
      <c r="U57" s="56" t="s">
        <v>35</v>
      </c>
      <c r="V57" s="56" t="s">
        <v>35</v>
      </c>
      <c r="W57" s="56" t="s">
        <v>35</v>
      </c>
      <c r="X57" s="11"/>
      <c r="Y57" s="11"/>
      <c r="Z57" s="12"/>
      <c r="AA57" s="13"/>
      <c r="AB57" s="13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MI57" s="13"/>
      <c r="AMJ57" s="13"/>
    </row>
    <row r="58" spans="1:1024" s="14" customFormat="1" ht="15" customHeight="1" x14ac:dyDescent="0.25">
      <c r="A58" s="55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90"/>
      <c r="N58" s="119" t="s">
        <v>217</v>
      </c>
      <c r="O58" s="91" t="s">
        <v>35</v>
      </c>
      <c r="P58" s="56">
        <v>1</v>
      </c>
      <c r="Q58" s="56">
        <v>1</v>
      </c>
      <c r="R58" s="55" t="s">
        <v>35</v>
      </c>
      <c r="S58" s="56" t="s">
        <v>35</v>
      </c>
      <c r="T58" s="56">
        <v>1</v>
      </c>
      <c r="U58" s="56" t="s">
        <v>35</v>
      </c>
      <c r="V58" s="56" t="s">
        <v>35</v>
      </c>
      <c r="W58" s="56" t="s">
        <v>35</v>
      </c>
      <c r="X58" s="11"/>
      <c r="Y58" s="11"/>
      <c r="Z58" s="12"/>
      <c r="AA58" s="13"/>
      <c r="AB58" s="13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MI58" s="13"/>
      <c r="AMJ58" s="13"/>
    </row>
    <row r="59" spans="1:1024" s="14" customFormat="1" ht="15" customHeight="1" x14ac:dyDescent="0.25">
      <c r="A59" s="55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90"/>
      <c r="N59" s="119" t="s">
        <v>218</v>
      </c>
      <c r="O59" s="91" t="s">
        <v>35</v>
      </c>
      <c r="P59" s="56">
        <v>2</v>
      </c>
      <c r="Q59" s="56">
        <v>2</v>
      </c>
      <c r="R59" s="55" t="s">
        <v>35</v>
      </c>
      <c r="S59" s="56" t="s">
        <v>35</v>
      </c>
      <c r="T59" s="56">
        <v>2</v>
      </c>
      <c r="U59" s="56" t="s">
        <v>35</v>
      </c>
      <c r="V59" s="56" t="s">
        <v>35</v>
      </c>
      <c r="W59" s="56" t="s">
        <v>35</v>
      </c>
      <c r="X59" s="11"/>
      <c r="Y59" s="11"/>
      <c r="Z59" s="12"/>
      <c r="AA59" s="13"/>
      <c r="AB59" s="13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MI59" s="13"/>
      <c r="AMJ59" s="13"/>
    </row>
    <row r="60" spans="1:1024" s="14" customFormat="1" ht="15" customHeight="1" x14ac:dyDescent="0.25">
      <c r="A60" s="55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90"/>
      <c r="N60" s="119" t="s">
        <v>154</v>
      </c>
      <c r="O60" s="91" t="s">
        <v>35</v>
      </c>
      <c r="P60" s="56">
        <v>2</v>
      </c>
      <c r="Q60" s="56">
        <v>2</v>
      </c>
      <c r="R60" s="55" t="s">
        <v>35</v>
      </c>
      <c r="S60" s="56" t="s">
        <v>35</v>
      </c>
      <c r="T60" s="56">
        <v>2</v>
      </c>
      <c r="U60" s="56" t="s">
        <v>35</v>
      </c>
      <c r="V60" s="56" t="s">
        <v>35</v>
      </c>
      <c r="W60" s="56" t="s">
        <v>35</v>
      </c>
      <c r="X60" s="11"/>
      <c r="Y60" s="11"/>
      <c r="Z60" s="12"/>
      <c r="AA60" s="13"/>
      <c r="AB60" s="13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MI60" s="13"/>
      <c r="AMJ60" s="13"/>
    </row>
    <row r="61" spans="1:1024" s="14" customFormat="1" ht="15" customHeight="1" x14ac:dyDescent="0.25">
      <c r="A61" s="55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90"/>
      <c r="N61" s="119" t="s">
        <v>219</v>
      </c>
      <c r="O61" s="91" t="s">
        <v>35</v>
      </c>
      <c r="P61" s="56">
        <v>1</v>
      </c>
      <c r="Q61" s="56">
        <v>1</v>
      </c>
      <c r="R61" s="55" t="s">
        <v>35</v>
      </c>
      <c r="S61" s="56" t="s">
        <v>35</v>
      </c>
      <c r="T61" s="56">
        <v>1</v>
      </c>
      <c r="U61" s="56" t="s">
        <v>35</v>
      </c>
      <c r="V61" s="56" t="s">
        <v>35</v>
      </c>
      <c r="W61" s="56" t="s">
        <v>35</v>
      </c>
      <c r="X61" s="11"/>
      <c r="Y61" s="11"/>
      <c r="Z61" s="12"/>
      <c r="AA61" s="13"/>
      <c r="AB61" s="13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MI61" s="13"/>
      <c r="AMJ61" s="13"/>
    </row>
    <row r="62" spans="1:1024" s="14" customFormat="1" ht="15" customHeight="1" x14ac:dyDescent="0.25">
      <c r="A62" s="55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90"/>
      <c r="N62" s="119" t="s">
        <v>220</v>
      </c>
      <c r="O62" s="91" t="s">
        <v>35</v>
      </c>
      <c r="P62" s="56">
        <v>1</v>
      </c>
      <c r="Q62" s="56">
        <v>1</v>
      </c>
      <c r="R62" s="55" t="s">
        <v>35</v>
      </c>
      <c r="S62" s="56" t="s">
        <v>35</v>
      </c>
      <c r="T62" s="56">
        <v>1</v>
      </c>
      <c r="U62" s="56" t="s">
        <v>35</v>
      </c>
      <c r="V62" s="56" t="s">
        <v>35</v>
      </c>
      <c r="W62" s="56" t="s">
        <v>35</v>
      </c>
      <c r="X62" s="11"/>
      <c r="Y62" s="11"/>
      <c r="Z62" s="12"/>
      <c r="AA62" s="13"/>
      <c r="AB62" s="13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MI62" s="13"/>
      <c r="AMJ62" s="13"/>
    </row>
    <row r="63" spans="1:1024" s="14" customFormat="1" ht="15" customHeight="1" x14ac:dyDescent="0.25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90"/>
      <c r="N63" s="119" t="s">
        <v>211</v>
      </c>
      <c r="O63" s="91" t="s">
        <v>35</v>
      </c>
      <c r="P63" s="56">
        <v>4</v>
      </c>
      <c r="Q63" s="56">
        <v>4</v>
      </c>
      <c r="R63" s="55" t="s">
        <v>35</v>
      </c>
      <c r="S63" s="56" t="s">
        <v>35</v>
      </c>
      <c r="T63" s="56">
        <v>4</v>
      </c>
      <c r="U63" s="56" t="s">
        <v>35</v>
      </c>
      <c r="V63" s="56" t="s">
        <v>35</v>
      </c>
      <c r="W63" s="56" t="s">
        <v>35</v>
      </c>
      <c r="X63" s="11"/>
      <c r="Y63" s="11"/>
      <c r="Z63" s="12"/>
      <c r="AA63" s="13"/>
      <c r="AB63" s="13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MI63" s="13"/>
      <c r="AMJ63" s="13"/>
    </row>
    <row r="64" spans="1:1024" s="14" customFormat="1" ht="15" customHeight="1" x14ac:dyDescent="0.25">
      <c r="A64" s="55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90"/>
      <c r="N64" s="119" t="s">
        <v>158</v>
      </c>
      <c r="O64" s="91" t="s">
        <v>35</v>
      </c>
      <c r="P64" s="56">
        <v>1</v>
      </c>
      <c r="Q64" s="56">
        <v>1</v>
      </c>
      <c r="R64" s="55" t="s">
        <v>35</v>
      </c>
      <c r="S64" s="56" t="s">
        <v>35</v>
      </c>
      <c r="T64" s="56">
        <v>1</v>
      </c>
      <c r="U64" s="56" t="s">
        <v>35</v>
      </c>
      <c r="V64" s="56" t="s">
        <v>35</v>
      </c>
      <c r="W64" s="56" t="s">
        <v>35</v>
      </c>
      <c r="X64" s="11"/>
      <c r="Y64" s="11"/>
      <c r="Z64" s="12"/>
      <c r="AA64" s="13"/>
      <c r="AB64" s="13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MI64" s="13"/>
      <c r="AMJ64" s="13"/>
    </row>
    <row r="65" spans="1:1024" s="14" customFormat="1" ht="15" customHeight="1" x14ac:dyDescent="0.25">
      <c r="A65" s="55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90"/>
      <c r="N65" s="119" t="s">
        <v>221</v>
      </c>
      <c r="O65" s="91" t="s">
        <v>35</v>
      </c>
      <c r="P65" s="56">
        <v>2</v>
      </c>
      <c r="Q65" s="56">
        <v>2</v>
      </c>
      <c r="R65" s="55" t="s">
        <v>35</v>
      </c>
      <c r="S65" s="56" t="s">
        <v>35</v>
      </c>
      <c r="T65" s="56">
        <v>2</v>
      </c>
      <c r="U65" s="56" t="s">
        <v>35</v>
      </c>
      <c r="V65" s="56" t="s">
        <v>35</v>
      </c>
      <c r="W65" s="56" t="s">
        <v>35</v>
      </c>
      <c r="X65" s="11"/>
      <c r="Y65" s="11"/>
      <c r="Z65" s="12"/>
      <c r="AA65" s="13"/>
      <c r="AB65" s="13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MI65" s="13"/>
      <c r="AMJ65" s="13"/>
    </row>
    <row r="66" spans="1:1024" s="14" customFormat="1" ht="15" customHeight="1" x14ac:dyDescent="0.25">
      <c r="A66" s="55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90"/>
      <c r="N66" s="119" t="s">
        <v>222</v>
      </c>
      <c r="O66" s="91" t="s">
        <v>35</v>
      </c>
      <c r="P66" s="56">
        <v>1</v>
      </c>
      <c r="Q66" s="56">
        <v>1</v>
      </c>
      <c r="R66" s="55" t="s">
        <v>35</v>
      </c>
      <c r="S66" s="56" t="s">
        <v>35</v>
      </c>
      <c r="T66" s="56">
        <v>1</v>
      </c>
      <c r="U66" s="56" t="s">
        <v>35</v>
      </c>
      <c r="V66" s="56" t="s">
        <v>35</v>
      </c>
      <c r="W66" s="56" t="s">
        <v>35</v>
      </c>
      <c r="X66" s="11"/>
      <c r="Y66" s="11"/>
      <c r="Z66" s="12"/>
      <c r="AA66" s="13"/>
      <c r="AB66" s="13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MI66" s="13"/>
      <c r="AMJ66" s="13"/>
    </row>
    <row r="67" spans="1:1024" s="14" customFormat="1" ht="15" customHeight="1" x14ac:dyDescent="0.25">
      <c r="A67" s="5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90"/>
      <c r="N67" s="119" t="s">
        <v>223</v>
      </c>
      <c r="O67" s="91" t="s">
        <v>35</v>
      </c>
      <c r="P67" s="56">
        <v>1</v>
      </c>
      <c r="Q67" s="56">
        <v>1</v>
      </c>
      <c r="R67" s="55" t="s">
        <v>35</v>
      </c>
      <c r="S67" s="56" t="s">
        <v>35</v>
      </c>
      <c r="T67" s="56">
        <v>1</v>
      </c>
      <c r="U67" s="56" t="s">
        <v>35</v>
      </c>
      <c r="V67" s="56" t="s">
        <v>35</v>
      </c>
      <c r="W67" s="56" t="s">
        <v>35</v>
      </c>
      <c r="X67" s="11"/>
      <c r="Y67" s="11"/>
      <c r="Z67" s="12"/>
      <c r="AA67" s="13"/>
      <c r="AB67" s="13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MI67" s="13"/>
      <c r="AMJ67" s="13"/>
    </row>
    <row r="68" spans="1:1024" s="14" customFormat="1" ht="15" customHeight="1" x14ac:dyDescent="0.25">
      <c r="A68" s="5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90"/>
      <c r="N68" s="119" t="s">
        <v>225</v>
      </c>
      <c r="O68" s="91" t="s">
        <v>35</v>
      </c>
      <c r="P68" s="56">
        <v>1</v>
      </c>
      <c r="Q68" s="56">
        <v>1</v>
      </c>
      <c r="R68" s="55" t="s">
        <v>35</v>
      </c>
      <c r="S68" s="56" t="s">
        <v>35</v>
      </c>
      <c r="T68" s="56">
        <v>1</v>
      </c>
      <c r="U68" s="56" t="s">
        <v>35</v>
      </c>
      <c r="V68" s="56" t="s">
        <v>35</v>
      </c>
      <c r="W68" s="56" t="s">
        <v>35</v>
      </c>
      <c r="X68" s="11"/>
      <c r="Y68" s="11"/>
      <c r="Z68" s="12"/>
      <c r="AA68" s="13"/>
      <c r="AB68" s="13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MI68" s="13"/>
      <c r="AMJ68" s="13"/>
    </row>
    <row r="69" spans="1:1024" s="14" customFormat="1" ht="26.25" customHeight="1" x14ac:dyDescent="0.25">
      <c r="A69" s="55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90"/>
      <c r="N69" s="119" t="s">
        <v>220</v>
      </c>
      <c r="O69" s="91" t="s">
        <v>35</v>
      </c>
      <c r="P69" s="56">
        <v>1</v>
      </c>
      <c r="Q69" s="56">
        <v>1</v>
      </c>
      <c r="R69" s="55" t="s">
        <v>35</v>
      </c>
      <c r="S69" s="56" t="s">
        <v>35</v>
      </c>
      <c r="T69" s="56">
        <v>1</v>
      </c>
      <c r="U69" s="56" t="s">
        <v>35</v>
      </c>
      <c r="V69" s="56" t="s">
        <v>35</v>
      </c>
      <c r="W69" s="56" t="s">
        <v>35</v>
      </c>
      <c r="X69" s="11"/>
      <c r="Y69" s="11"/>
      <c r="Z69" s="12"/>
      <c r="AA69" s="13"/>
      <c r="AB69" s="13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MI69" s="13"/>
      <c r="AMJ69" s="13"/>
    </row>
    <row r="70" spans="1:1024" s="14" customFormat="1" ht="15" hidden="1" customHeight="1" x14ac:dyDescent="0.25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09"/>
      <c r="N70" s="110"/>
      <c r="O70" s="111"/>
      <c r="P70" s="56"/>
      <c r="Q70" s="56"/>
      <c r="R70" s="55"/>
      <c r="S70" s="56"/>
      <c r="T70" s="56"/>
      <c r="U70" s="56"/>
      <c r="V70" s="56"/>
      <c r="W70" s="56"/>
      <c r="X70" s="11"/>
      <c r="Y70" s="11"/>
      <c r="Z70" s="12"/>
      <c r="AA70" s="13"/>
      <c r="AB70" s="13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MI70" s="13"/>
      <c r="AMJ70" s="13"/>
    </row>
    <row r="71" spans="1:1024" s="14" customFormat="1" ht="37.5" customHeight="1" x14ac:dyDescent="0.25">
      <c r="A71" s="55" t="s">
        <v>167</v>
      </c>
      <c r="B71" s="55" t="s">
        <v>146</v>
      </c>
      <c r="C71" s="56">
        <v>3</v>
      </c>
      <c r="D71" s="56">
        <v>1</v>
      </c>
      <c r="E71" s="56">
        <v>21</v>
      </c>
      <c r="F71" s="56">
        <v>0</v>
      </c>
      <c r="G71" s="56">
        <v>21</v>
      </c>
      <c r="H71" s="56">
        <v>21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 t="s">
        <v>147</v>
      </c>
      <c r="O71" s="56">
        <v>0</v>
      </c>
      <c r="P71" s="56">
        <v>0</v>
      </c>
      <c r="Q71" s="56">
        <v>0</v>
      </c>
      <c r="R71" s="55" t="s">
        <v>35</v>
      </c>
      <c r="S71" s="56">
        <v>0</v>
      </c>
      <c r="T71" s="56">
        <v>18</v>
      </c>
      <c r="U71" s="56">
        <v>3</v>
      </c>
      <c r="V71" s="56">
        <v>0</v>
      </c>
      <c r="W71" s="56">
        <v>3</v>
      </c>
      <c r="X71" s="11"/>
      <c r="Y71" s="11"/>
      <c r="Z71" s="12"/>
      <c r="AA71" s="13"/>
      <c r="AB71" s="13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MI71" s="13"/>
      <c r="AMJ71" s="13"/>
    </row>
    <row r="72" spans="1:1024" s="14" customFormat="1" ht="43.5" customHeight="1" x14ac:dyDescent="0.25">
      <c r="A72" s="55" t="s">
        <v>251</v>
      </c>
      <c r="B72" s="55" t="s">
        <v>70</v>
      </c>
      <c r="C72" s="56">
        <v>4</v>
      </c>
      <c r="D72" s="56">
        <v>1</v>
      </c>
      <c r="E72" s="56">
        <v>24</v>
      </c>
      <c r="F72" s="56">
        <v>0</v>
      </c>
      <c r="G72" s="56">
        <v>24</v>
      </c>
      <c r="H72" s="56">
        <v>24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 t="s">
        <v>147</v>
      </c>
      <c r="O72" s="56">
        <v>0</v>
      </c>
      <c r="P72" s="56">
        <v>0</v>
      </c>
      <c r="Q72" s="56">
        <v>0</v>
      </c>
      <c r="R72" s="55" t="s">
        <v>35</v>
      </c>
      <c r="S72" s="56">
        <v>0</v>
      </c>
      <c r="T72" s="56">
        <v>24</v>
      </c>
      <c r="U72" s="56">
        <v>0</v>
      </c>
      <c r="V72" s="56">
        <v>0</v>
      </c>
      <c r="W72" s="56">
        <v>0</v>
      </c>
      <c r="X72" s="11"/>
      <c r="Y72" s="11"/>
      <c r="Z72" s="12"/>
      <c r="AA72" s="13"/>
      <c r="AB72" s="13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MI72" s="13"/>
      <c r="AMJ72" s="13"/>
    </row>
    <row r="73" spans="1:1024" s="14" customFormat="1" ht="51" customHeight="1" x14ac:dyDescent="0.25">
      <c r="A73" s="55" t="s">
        <v>232</v>
      </c>
      <c r="B73" s="108" t="s">
        <v>231</v>
      </c>
      <c r="C73" s="56">
        <v>2</v>
      </c>
      <c r="D73" s="56">
        <v>1</v>
      </c>
      <c r="E73" s="56">
        <v>29</v>
      </c>
      <c r="F73" s="56">
        <v>0</v>
      </c>
      <c r="G73" s="56">
        <v>29</v>
      </c>
      <c r="H73" s="56">
        <v>29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 t="s">
        <v>147</v>
      </c>
      <c r="O73" s="56">
        <v>0</v>
      </c>
      <c r="P73" s="56">
        <v>0</v>
      </c>
      <c r="Q73" s="56">
        <v>0</v>
      </c>
      <c r="R73" s="55" t="s">
        <v>35</v>
      </c>
      <c r="S73" s="56">
        <v>0</v>
      </c>
      <c r="T73" s="56">
        <v>25</v>
      </c>
      <c r="U73" s="56">
        <v>4</v>
      </c>
      <c r="V73" s="56">
        <v>0</v>
      </c>
      <c r="W73" s="56">
        <v>4</v>
      </c>
      <c r="X73" s="11"/>
      <c r="Y73" s="11"/>
      <c r="Z73" s="12"/>
      <c r="AA73" s="13"/>
      <c r="AB73" s="13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MI73" s="13"/>
      <c r="AMJ73" s="13"/>
    </row>
    <row r="74" spans="1:1024" s="14" customFormat="1" ht="29.25" customHeight="1" x14ac:dyDescent="0.25">
      <c r="A74" s="55" t="s">
        <v>229</v>
      </c>
      <c r="B74" s="55" t="s">
        <v>180</v>
      </c>
      <c r="C74" s="56">
        <v>2</v>
      </c>
      <c r="D74" s="56">
        <v>1</v>
      </c>
      <c r="E74" s="56">
        <v>14</v>
      </c>
      <c r="F74" s="56">
        <v>0</v>
      </c>
      <c r="G74" s="56">
        <v>14</v>
      </c>
      <c r="H74" s="56">
        <v>14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 t="s">
        <v>147</v>
      </c>
      <c r="O74" s="56">
        <v>0</v>
      </c>
      <c r="P74" s="56">
        <v>0</v>
      </c>
      <c r="Q74" s="56">
        <v>0</v>
      </c>
      <c r="R74" s="55" t="s">
        <v>35</v>
      </c>
      <c r="S74" s="56">
        <v>0</v>
      </c>
      <c r="T74" s="56">
        <v>14</v>
      </c>
      <c r="U74" s="56">
        <v>0</v>
      </c>
      <c r="V74" s="56">
        <v>0</v>
      </c>
      <c r="W74" s="56">
        <v>0</v>
      </c>
      <c r="X74" s="11"/>
      <c r="Y74" s="11"/>
      <c r="Z74" s="12"/>
      <c r="AA74" s="13"/>
      <c r="AB74" s="13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MI74" s="13"/>
      <c r="AMJ74" s="13"/>
    </row>
    <row r="75" spans="1:1024" s="14" customFormat="1" ht="28.5" customHeight="1" x14ac:dyDescent="0.25">
      <c r="A75" s="55" t="s">
        <v>230</v>
      </c>
      <c r="B75" s="55" t="s">
        <v>180</v>
      </c>
      <c r="C75" s="56">
        <v>2</v>
      </c>
      <c r="D75" s="56">
        <v>1</v>
      </c>
      <c r="E75" s="56">
        <v>14</v>
      </c>
      <c r="F75" s="56">
        <v>0</v>
      </c>
      <c r="G75" s="56">
        <v>14</v>
      </c>
      <c r="H75" s="56">
        <v>14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 t="s">
        <v>147</v>
      </c>
      <c r="O75" s="56">
        <v>0</v>
      </c>
      <c r="P75" s="56">
        <v>0</v>
      </c>
      <c r="Q75" s="56">
        <v>0</v>
      </c>
      <c r="R75" s="55" t="s">
        <v>35</v>
      </c>
      <c r="S75" s="56">
        <v>0</v>
      </c>
      <c r="T75" s="56">
        <v>14</v>
      </c>
      <c r="U75" s="56">
        <v>0</v>
      </c>
      <c r="V75" s="56">
        <v>0</v>
      </c>
      <c r="W75" s="56">
        <v>0</v>
      </c>
      <c r="X75" s="11"/>
      <c r="Y75" s="11"/>
      <c r="Z75" s="12"/>
      <c r="AA75" s="13"/>
      <c r="AB75" s="13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MI75" s="13"/>
      <c r="AMJ75" s="13"/>
    </row>
    <row r="76" spans="1:1024" s="14" customFormat="1" ht="53.25" customHeight="1" x14ac:dyDescent="0.25">
      <c r="A76" s="55" t="s">
        <v>254</v>
      </c>
      <c r="B76" s="55" t="s">
        <v>171</v>
      </c>
      <c r="C76" s="56">
        <v>4</v>
      </c>
      <c r="D76" s="56">
        <v>1</v>
      </c>
      <c r="E76" s="56">
        <v>8</v>
      </c>
      <c r="F76" s="56">
        <v>0</v>
      </c>
      <c r="G76" s="56">
        <v>8</v>
      </c>
      <c r="H76" s="56">
        <v>8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 t="str">
        <f>$N$75</f>
        <v>УПМ колледжа</v>
      </c>
      <c r="O76" s="56">
        <v>0</v>
      </c>
      <c r="P76" s="56">
        <v>0</v>
      </c>
      <c r="Q76" s="56">
        <v>0</v>
      </c>
      <c r="R76" s="55" t="s">
        <v>35</v>
      </c>
      <c r="S76" s="56">
        <v>0</v>
      </c>
      <c r="T76" s="56">
        <v>6</v>
      </c>
      <c r="U76" s="56">
        <v>2</v>
      </c>
      <c r="V76" s="56">
        <v>0</v>
      </c>
      <c r="W76" s="56">
        <v>2</v>
      </c>
      <c r="X76" s="11"/>
      <c r="Y76" s="11"/>
      <c r="Z76" s="12"/>
      <c r="AA76" s="13"/>
      <c r="AB76" s="13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MI76" s="13"/>
      <c r="AMJ76" s="13"/>
    </row>
    <row r="77" spans="1:1024" s="14" customFormat="1" ht="53.25" customHeight="1" x14ac:dyDescent="0.25">
      <c r="A77" s="55" t="s">
        <v>255</v>
      </c>
      <c r="B77" s="55" t="s">
        <v>256</v>
      </c>
      <c r="C77" s="56">
        <v>4</v>
      </c>
      <c r="D77" s="56">
        <v>1</v>
      </c>
      <c r="E77" s="56">
        <v>15</v>
      </c>
      <c r="F77" s="56">
        <v>0</v>
      </c>
      <c r="G77" s="56">
        <v>15</v>
      </c>
      <c r="H77" s="56">
        <v>15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 t="s">
        <v>147</v>
      </c>
      <c r="O77" s="56">
        <v>0</v>
      </c>
      <c r="P77" s="56">
        <v>0</v>
      </c>
      <c r="Q77" s="56">
        <v>0</v>
      </c>
      <c r="R77" s="55" t="s">
        <v>35</v>
      </c>
      <c r="S77" s="56">
        <v>0</v>
      </c>
      <c r="T77" s="56">
        <v>15</v>
      </c>
      <c r="U77" s="56">
        <v>0</v>
      </c>
      <c r="V77" s="56">
        <v>0</v>
      </c>
      <c r="W77" s="56">
        <v>0</v>
      </c>
      <c r="X77" s="11"/>
      <c r="Y77" s="11"/>
      <c r="Z77" s="12"/>
      <c r="AA77" s="13"/>
      <c r="AB77" s="13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MI77" s="13"/>
      <c r="AMJ77" s="13"/>
    </row>
    <row r="78" spans="1:1024" s="14" customFormat="1" ht="53.25" customHeight="1" x14ac:dyDescent="0.25">
      <c r="A78" s="55" t="s">
        <v>253</v>
      </c>
      <c r="B78" s="55" t="s">
        <v>146</v>
      </c>
      <c r="C78" s="56">
        <v>4</v>
      </c>
      <c r="D78" s="56">
        <v>1</v>
      </c>
      <c r="E78" s="56">
        <v>15</v>
      </c>
      <c r="F78" s="56">
        <v>0</v>
      </c>
      <c r="G78" s="56">
        <v>15</v>
      </c>
      <c r="H78" s="56">
        <v>15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 t="s">
        <v>147</v>
      </c>
      <c r="O78" s="56">
        <v>0</v>
      </c>
      <c r="P78" s="56">
        <v>0</v>
      </c>
      <c r="Q78" s="56">
        <v>0</v>
      </c>
      <c r="R78" s="55" t="s">
        <v>35</v>
      </c>
      <c r="S78" s="56">
        <v>0</v>
      </c>
      <c r="T78" s="56">
        <v>15</v>
      </c>
      <c r="U78" s="56">
        <v>0</v>
      </c>
      <c r="V78" s="56">
        <v>0</v>
      </c>
      <c r="W78" s="56">
        <v>0</v>
      </c>
      <c r="X78" s="11"/>
      <c r="Y78" s="11"/>
      <c r="Z78" s="12"/>
      <c r="AA78" s="13"/>
      <c r="AB78" s="13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MI78" s="13"/>
      <c r="AMJ78" s="13"/>
    </row>
    <row r="79" spans="1:1024" s="14" customFormat="1" ht="53.25" customHeight="1" x14ac:dyDescent="0.25">
      <c r="A79" s="55" t="s">
        <v>252</v>
      </c>
      <c r="B79" s="55" t="s">
        <v>146</v>
      </c>
      <c r="C79" s="56">
        <v>4</v>
      </c>
      <c r="D79" s="56">
        <v>1</v>
      </c>
      <c r="E79" s="56">
        <v>20</v>
      </c>
      <c r="F79" s="56">
        <v>0</v>
      </c>
      <c r="G79" s="56">
        <v>20</v>
      </c>
      <c r="H79" s="56">
        <v>20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 t="s">
        <v>147</v>
      </c>
      <c r="O79" s="56">
        <v>0</v>
      </c>
      <c r="P79" s="56">
        <v>0</v>
      </c>
      <c r="Q79" s="56">
        <v>0</v>
      </c>
      <c r="R79" s="55" t="s">
        <v>35</v>
      </c>
      <c r="S79" s="56">
        <v>0</v>
      </c>
      <c r="T79" s="56">
        <v>20</v>
      </c>
      <c r="U79" s="56">
        <v>0</v>
      </c>
      <c r="V79" s="56">
        <v>0</v>
      </c>
      <c r="W79" s="56">
        <v>0</v>
      </c>
      <c r="X79" s="11"/>
      <c r="Y79" s="11"/>
      <c r="Z79" s="12"/>
      <c r="AA79" s="13"/>
      <c r="AB79" s="13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MI79" s="13"/>
      <c r="AMJ79" s="13"/>
    </row>
    <row r="80" spans="1:1024" s="14" customFormat="1" ht="57.75" customHeight="1" x14ac:dyDescent="0.25">
      <c r="A80" s="55" t="s">
        <v>244</v>
      </c>
      <c r="B80" s="55" t="s">
        <v>146</v>
      </c>
      <c r="C80" s="56">
        <v>3</v>
      </c>
      <c r="D80" s="56">
        <v>1</v>
      </c>
      <c r="E80" s="56">
        <v>21</v>
      </c>
      <c r="F80" s="56">
        <v>0</v>
      </c>
      <c r="G80" s="56">
        <v>21</v>
      </c>
      <c r="H80" s="56">
        <v>21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 t="s">
        <v>147</v>
      </c>
      <c r="O80" s="56">
        <v>0</v>
      </c>
      <c r="P80" s="56">
        <v>0</v>
      </c>
      <c r="Q80" s="56">
        <v>0</v>
      </c>
      <c r="R80" s="55">
        <v>0</v>
      </c>
      <c r="S80" s="56">
        <v>0</v>
      </c>
      <c r="T80" s="56">
        <v>21</v>
      </c>
      <c r="U80" s="56">
        <v>0</v>
      </c>
      <c r="V80" s="56">
        <v>0</v>
      </c>
      <c r="W80" s="56">
        <v>0</v>
      </c>
      <c r="X80" s="11"/>
      <c r="Y80" s="11"/>
      <c r="Z80" s="12"/>
      <c r="AA80" s="13"/>
      <c r="AB80" s="13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MI80" s="13"/>
      <c r="AMJ80" s="13"/>
    </row>
    <row r="81" spans="1:1024" s="14" customFormat="1" ht="57.75" customHeight="1" x14ac:dyDescent="0.25">
      <c r="A81" s="55" t="s">
        <v>257</v>
      </c>
      <c r="B81" s="55" t="s">
        <v>146</v>
      </c>
      <c r="C81" s="56">
        <v>4</v>
      </c>
      <c r="D81" s="56">
        <v>1</v>
      </c>
      <c r="E81" s="56">
        <v>20</v>
      </c>
      <c r="F81" s="56">
        <v>0</v>
      </c>
      <c r="G81" s="56">
        <v>20</v>
      </c>
      <c r="H81" s="56">
        <v>20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 t="s">
        <v>147</v>
      </c>
      <c r="O81" s="56">
        <v>0</v>
      </c>
      <c r="P81" s="56">
        <v>0</v>
      </c>
      <c r="Q81" s="56">
        <v>0</v>
      </c>
      <c r="R81" s="55" t="s">
        <v>35</v>
      </c>
      <c r="S81" s="56">
        <v>0</v>
      </c>
      <c r="T81" s="56">
        <v>20</v>
      </c>
      <c r="U81" s="56">
        <v>0</v>
      </c>
      <c r="V81" s="56">
        <v>0</v>
      </c>
      <c r="W81" s="56">
        <v>0</v>
      </c>
      <c r="X81" s="11"/>
      <c r="Y81" s="11"/>
      <c r="Z81" s="12"/>
      <c r="AA81" s="13"/>
      <c r="AB81" s="13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MI81" s="13"/>
      <c r="AMJ81" s="13"/>
    </row>
    <row r="82" spans="1:1024" s="14" customFormat="1" ht="57.75" customHeight="1" x14ac:dyDescent="0.25">
      <c r="A82" s="55" t="s">
        <v>258</v>
      </c>
      <c r="B82" s="55" t="s">
        <v>146</v>
      </c>
      <c r="C82" s="56">
        <v>4</v>
      </c>
      <c r="D82" s="56">
        <v>1</v>
      </c>
      <c r="E82" s="56">
        <v>15</v>
      </c>
      <c r="F82" s="56">
        <v>0</v>
      </c>
      <c r="G82" s="56">
        <v>15</v>
      </c>
      <c r="H82" s="56">
        <v>15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 t="s">
        <v>147</v>
      </c>
      <c r="O82" s="56">
        <v>0</v>
      </c>
      <c r="P82" s="56">
        <v>0</v>
      </c>
      <c r="Q82" s="56">
        <v>0</v>
      </c>
      <c r="R82" s="55" t="s">
        <v>35</v>
      </c>
      <c r="S82" s="56">
        <v>0</v>
      </c>
      <c r="T82" s="56">
        <v>15</v>
      </c>
      <c r="U82" s="56">
        <v>0</v>
      </c>
      <c r="V82" s="56">
        <v>0</v>
      </c>
      <c r="W82" s="56">
        <v>0</v>
      </c>
      <c r="X82" s="11"/>
      <c r="Y82" s="11"/>
      <c r="Z82" s="12"/>
      <c r="AA82" s="13"/>
      <c r="AB82" s="13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MI82" s="13"/>
      <c r="AMJ82" s="13"/>
    </row>
    <row r="83" spans="1:1024" s="14" customFormat="1" ht="39.75" customHeight="1" x14ac:dyDescent="0.25">
      <c r="A83" s="55" t="s">
        <v>246</v>
      </c>
      <c r="B83" s="55" t="s">
        <v>169</v>
      </c>
      <c r="C83" s="56">
        <v>2</v>
      </c>
      <c r="D83" s="56">
        <v>1</v>
      </c>
      <c r="E83" s="56">
        <v>25</v>
      </c>
      <c r="F83" s="56">
        <v>0</v>
      </c>
      <c r="G83" s="56">
        <v>25</v>
      </c>
      <c r="H83" s="56">
        <v>25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 t="s">
        <v>147</v>
      </c>
      <c r="O83" s="56">
        <v>0</v>
      </c>
      <c r="P83" s="56">
        <v>0</v>
      </c>
      <c r="Q83" s="56">
        <v>0</v>
      </c>
      <c r="R83" s="55">
        <v>0</v>
      </c>
      <c r="S83" s="56">
        <v>0</v>
      </c>
      <c r="T83" s="56">
        <v>23</v>
      </c>
      <c r="U83" s="56">
        <v>2</v>
      </c>
      <c r="V83" s="56">
        <v>0</v>
      </c>
      <c r="W83" s="56">
        <v>2</v>
      </c>
      <c r="X83" s="11"/>
      <c r="Y83" s="11"/>
      <c r="Z83" s="12"/>
      <c r="AA83" s="13"/>
      <c r="AB83" s="13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IX83" s="14" t="s">
        <v>253</v>
      </c>
      <c r="IY83" s="14" t="s">
        <v>146</v>
      </c>
      <c r="IZ83" s="14">
        <v>4</v>
      </c>
      <c r="JA83" s="14">
        <v>1</v>
      </c>
      <c r="JB83" s="14">
        <v>15</v>
      </c>
      <c r="JC83" s="14">
        <v>0</v>
      </c>
      <c r="JD83" s="14">
        <v>15</v>
      </c>
      <c r="JE83" s="14">
        <v>15</v>
      </c>
      <c r="JF83" s="14">
        <v>0</v>
      </c>
      <c r="JG83" s="14">
        <v>0</v>
      </c>
      <c r="JH83" s="14">
        <v>0</v>
      </c>
      <c r="JI83" s="14">
        <v>0</v>
      </c>
      <c r="JJ83" s="14">
        <v>0</v>
      </c>
      <c r="JK83" s="14" t="s">
        <v>147</v>
      </c>
      <c r="JL83" s="14">
        <v>0</v>
      </c>
      <c r="JM83" s="14">
        <v>0</v>
      </c>
      <c r="JN83" s="14">
        <v>0</v>
      </c>
      <c r="JO83" s="14" t="s">
        <v>35</v>
      </c>
      <c r="JP83" s="14">
        <v>0</v>
      </c>
      <c r="JQ83" s="14">
        <v>15</v>
      </c>
      <c r="JR83" s="14">
        <v>0</v>
      </c>
      <c r="JS83" s="14">
        <v>0</v>
      </c>
      <c r="JT83" s="14">
        <v>0</v>
      </c>
      <c r="AMI83" s="13"/>
      <c r="AMJ83" s="13"/>
    </row>
    <row r="84" spans="1:1024" s="14" customFormat="1" ht="39.75" customHeight="1" x14ac:dyDescent="0.25">
      <c r="A84" s="55" t="s">
        <v>247</v>
      </c>
      <c r="B84" s="55" t="s">
        <v>169</v>
      </c>
      <c r="C84" s="56">
        <v>2</v>
      </c>
      <c r="D84" s="56">
        <v>1</v>
      </c>
      <c r="E84" s="56">
        <v>25</v>
      </c>
      <c r="F84" s="56">
        <v>0</v>
      </c>
      <c r="G84" s="56">
        <v>25</v>
      </c>
      <c r="H84" s="56">
        <v>25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 t="s">
        <v>147</v>
      </c>
      <c r="O84" s="56">
        <v>0</v>
      </c>
      <c r="P84" s="56">
        <v>0</v>
      </c>
      <c r="Q84" s="56">
        <v>0</v>
      </c>
      <c r="R84" s="55">
        <v>0</v>
      </c>
      <c r="S84" s="56">
        <v>0</v>
      </c>
      <c r="T84" s="56">
        <v>19</v>
      </c>
      <c r="U84" s="56">
        <v>6</v>
      </c>
      <c r="V84" s="56">
        <v>0</v>
      </c>
      <c r="W84" s="56">
        <v>6</v>
      </c>
      <c r="X84" s="11"/>
      <c r="Y84" s="11"/>
      <c r="Z84" s="12"/>
      <c r="AA84" s="13"/>
      <c r="AB84" s="13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MI84" s="13"/>
      <c r="AMJ84" s="13"/>
    </row>
    <row r="85" spans="1:1024" s="14" customFormat="1" ht="44.25" customHeight="1" x14ac:dyDescent="0.25">
      <c r="A85" s="55" t="s">
        <v>245</v>
      </c>
      <c r="B85" s="55" t="s">
        <v>146</v>
      </c>
      <c r="C85" s="56">
        <v>3</v>
      </c>
      <c r="D85" s="56">
        <v>1</v>
      </c>
      <c r="E85" s="56">
        <v>16</v>
      </c>
      <c r="F85" s="56">
        <v>0</v>
      </c>
      <c r="G85" s="56">
        <v>16</v>
      </c>
      <c r="H85" s="56">
        <v>16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 t="s">
        <v>147</v>
      </c>
      <c r="O85" s="56">
        <v>0</v>
      </c>
      <c r="P85" s="56">
        <v>0</v>
      </c>
      <c r="Q85" s="56">
        <v>0</v>
      </c>
      <c r="R85" s="55">
        <v>0</v>
      </c>
      <c r="S85" s="56">
        <v>0</v>
      </c>
      <c r="T85" s="56">
        <v>16</v>
      </c>
      <c r="U85" s="56">
        <v>0</v>
      </c>
      <c r="V85" s="56">
        <v>0</v>
      </c>
      <c r="W85" s="56">
        <v>0</v>
      </c>
      <c r="X85" s="11"/>
      <c r="Y85" s="11"/>
      <c r="Z85" s="12"/>
      <c r="AA85" s="13"/>
      <c r="AB85" s="13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MI85" s="13"/>
      <c r="AMJ85" s="13"/>
    </row>
    <row r="86" spans="1:1024" s="14" customFormat="1" ht="42" customHeight="1" x14ac:dyDescent="0.25">
      <c r="A86" s="55" t="s">
        <v>249</v>
      </c>
      <c r="B86" s="55" t="s">
        <v>248</v>
      </c>
      <c r="C86" s="56">
        <v>3</v>
      </c>
      <c r="D86" s="56">
        <v>1</v>
      </c>
      <c r="E86" s="56">
        <v>8</v>
      </c>
      <c r="F86" s="56">
        <v>0</v>
      </c>
      <c r="G86" s="56">
        <v>8</v>
      </c>
      <c r="H86" s="56">
        <v>8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 t="s">
        <v>147</v>
      </c>
      <c r="O86" s="56">
        <v>0</v>
      </c>
      <c r="P86" s="56">
        <v>0</v>
      </c>
      <c r="Q86" s="56">
        <v>0</v>
      </c>
      <c r="R86" s="55">
        <v>0</v>
      </c>
      <c r="S86" s="56">
        <v>0</v>
      </c>
      <c r="T86" s="56">
        <v>6</v>
      </c>
      <c r="U86" s="56">
        <v>0</v>
      </c>
      <c r="V86" s="56">
        <v>2</v>
      </c>
      <c r="W86" s="56">
        <v>0</v>
      </c>
      <c r="X86" s="11"/>
      <c r="Y86" s="11"/>
      <c r="Z86" s="12"/>
      <c r="AA86" s="13"/>
      <c r="AB86" s="13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MI86" s="13"/>
      <c r="AMJ86" s="13"/>
    </row>
    <row r="87" spans="1:1024" s="14" customFormat="1" ht="45" customHeight="1" x14ac:dyDescent="0.25">
      <c r="A87" s="55" t="s">
        <v>250</v>
      </c>
      <c r="B87" s="55" t="s">
        <v>136</v>
      </c>
      <c r="C87" s="56">
        <v>2</v>
      </c>
      <c r="D87" s="56">
        <v>1</v>
      </c>
      <c r="E87" s="56">
        <v>29</v>
      </c>
      <c r="F87" s="56">
        <v>1</v>
      </c>
      <c r="G87" s="56">
        <v>29</v>
      </c>
      <c r="H87" s="56">
        <v>0</v>
      </c>
      <c r="I87" s="56">
        <v>0</v>
      </c>
      <c r="J87" s="56">
        <v>29</v>
      </c>
      <c r="K87" s="56">
        <v>29</v>
      </c>
      <c r="L87" s="56">
        <v>0</v>
      </c>
      <c r="M87" s="56">
        <v>0</v>
      </c>
      <c r="N87" s="56"/>
      <c r="O87" s="56">
        <v>0</v>
      </c>
      <c r="P87" s="56">
        <v>29</v>
      </c>
      <c r="Q87" s="56">
        <v>29</v>
      </c>
      <c r="R87" s="55">
        <v>0</v>
      </c>
      <c r="S87" s="56">
        <v>0</v>
      </c>
      <c r="T87" s="56">
        <v>28</v>
      </c>
      <c r="U87" s="56">
        <v>0</v>
      </c>
      <c r="V87" s="56">
        <v>0</v>
      </c>
      <c r="W87" s="56">
        <v>1</v>
      </c>
      <c r="X87" s="11"/>
      <c r="Y87" s="11"/>
      <c r="Z87" s="12"/>
      <c r="AA87" s="13"/>
      <c r="AB87" s="13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MI87" s="13"/>
      <c r="AMJ87" s="13"/>
    </row>
    <row r="88" spans="1:1024" s="14" customFormat="1" ht="15" customHeight="1" x14ac:dyDescent="0.25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 t="s">
        <v>142</v>
      </c>
      <c r="O88" s="56">
        <v>0</v>
      </c>
      <c r="P88" s="56">
        <v>2</v>
      </c>
      <c r="Q88" s="56">
        <v>2</v>
      </c>
      <c r="R88" s="55">
        <v>0</v>
      </c>
      <c r="S88" s="56">
        <v>0</v>
      </c>
      <c r="T88" s="56">
        <v>2</v>
      </c>
      <c r="U88" s="56">
        <v>0</v>
      </c>
      <c r="V88" s="56">
        <v>0</v>
      </c>
      <c r="W88" s="56">
        <v>0</v>
      </c>
      <c r="X88" s="11"/>
      <c r="Y88" s="11"/>
      <c r="Z88" s="12"/>
      <c r="AA88" s="13"/>
      <c r="AB88" s="13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MI88" s="13"/>
      <c r="AMJ88" s="13"/>
    </row>
    <row r="89" spans="1:1024" s="14" customFormat="1" ht="15" customHeight="1" x14ac:dyDescent="0.25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 t="s">
        <v>76</v>
      </c>
      <c r="O89" s="56">
        <v>0</v>
      </c>
      <c r="P89" s="56">
        <v>6</v>
      </c>
      <c r="Q89" s="56">
        <v>6</v>
      </c>
      <c r="R89" s="55">
        <v>0</v>
      </c>
      <c r="S89" s="56">
        <v>0</v>
      </c>
      <c r="T89" s="56">
        <v>5</v>
      </c>
      <c r="U89" s="56">
        <v>0</v>
      </c>
      <c r="V89" s="56">
        <v>0</v>
      </c>
      <c r="W89" s="56">
        <v>1</v>
      </c>
      <c r="X89" s="11"/>
      <c r="Y89" s="11"/>
      <c r="Z89" s="12"/>
      <c r="AA89" s="13"/>
      <c r="AB89" s="13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MI89" s="13"/>
      <c r="AMJ89" s="13"/>
    </row>
    <row r="90" spans="1:1024" s="14" customFormat="1" ht="15" customHeight="1" x14ac:dyDescent="0.25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 t="s">
        <v>137</v>
      </c>
      <c r="O90" s="56">
        <v>0</v>
      </c>
      <c r="P90" s="56">
        <v>7</v>
      </c>
      <c r="Q90" s="56">
        <v>7</v>
      </c>
      <c r="R90" s="55">
        <v>0</v>
      </c>
      <c r="S90" s="56">
        <v>0</v>
      </c>
      <c r="T90" s="56">
        <v>7</v>
      </c>
      <c r="U90" s="56">
        <v>0</v>
      </c>
      <c r="V90" s="56">
        <v>0</v>
      </c>
      <c r="W90" s="56">
        <v>0</v>
      </c>
      <c r="X90" s="11"/>
      <c r="Y90" s="11"/>
      <c r="Z90" s="12"/>
      <c r="AA90" s="13"/>
      <c r="AB90" s="13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MI90" s="13"/>
      <c r="AMJ90" s="13"/>
    </row>
    <row r="91" spans="1:1024" s="14" customFormat="1" ht="15" customHeight="1" x14ac:dyDescent="0.25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 t="s">
        <v>77</v>
      </c>
      <c r="O91" s="56">
        <v>0</v>
      </c>
      <c r="P91" s="56">
        <v>4</v>
      </c>
      <c r="Q91" s="56">
        <v>4</v>
      </c>
      <c r="R91" s="55">
        <v>0</v>
      </c>
      <c r="S91" s="56">
        <v>0</v>
      </c>
      <c r="T91" s="56">
        <v>4</v>
      </c>
      <c r="U91" s="56">
        <v>0</v>
      </c>
      <c r="V91" s="56">
        <v>0</v>
      </c>
      <c r="W91" s="56">
        <v>0</v>
      </c>
      <c r="X91" s="11"/>
      <c r="Y91" s="11"/>
      <c r="Z91" s="12"/>
      <c r="AA91" s="13"/>
      <c r="AB91" s="13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MI91" s="13"/>
      <c r="AMJ91" s="13"/>
    </row>
    <row r="92" spans="1:1024" s="14" customFormat="1" ht="15" customHeight="1" x14ac:dyDescent="0.25">
      <c r="A92" s="55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 t="s">
        <v>138</v>
      </c>
      <c r="O92" s="56">
        <v>0</v>
      </c>
      <c r="P92" s="56">
        <v>4</v>
      </c>
      <c r="Q92" s="56">
        <v>4</v>
      </c>
      <c r="R92" s="55">
        <v>0</v>
      </c>
      <c r="S92" s="56">
        <v>0</v>
      </c>
      <c r="T92" s="56">
        <v>4</v>
      </c>
      <c r="U92" s="56">
        <v>0</v>
      </c>
      <c r="V92" s="56">
        <v>0</v>
      </c>
      <c r="W92" s="56">
        <v>0</v>
      </c>
      <c r="X92" s="11"/>
      <c r="Y92" s="11"/>
      <c r="Z92" s="12"/>
      <c r="AA92" s="13"/>
      <c r="AB92" s="13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MI92" s="13"/>
      <c r="AMJ92" s="13"/>
    </row>
    <row r="93" spans="1:1024" s="14" customFormat="1" ht="15" customHeight="1" x14ac:dyDescent="0.25">
      <c r="A93" s="55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 t="s">
        <v>139</v>
      </c>
      <c r="O93" s="56">
        <v>0</v>
      </c>
      <c r="P93" s="56">
        <v>1</v>
      </c>
      <c r="Q93" s="56">
        <v>1</v>
      </c>
      <c r="R93" s="55">
        <v>0</v>
      </c>
      <c r="S93" s="56">
        <v>0</v>
      </c>
      <c r="T93" s="56">
        <v>1</v>
      </c>
      <c r="U93" s="56">
        <v>0</v>
      </c>
      <c r="V93" s="56">
        <v>0</v>
      </c>
      <c r="W93" s="56">
        <v>0</v>
      </c>
      <c r="X93" s="11"/>
      <c r="Y93" s="11"/>
      <c r="Z93" s="12"/>
      <c r="AA93" s="13"/>
      <c r="AB93" s="13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MI93" s="13"/>
      <c r="AMJ93" s="13"/>
    </row>
    <row r="94" spans="1:1024" s="14" customFormat="1" ht="15" customHeight="1" x14ac:dyDescent="0.25">
      <c r="A94" s="55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 t="s">
        <v>83</v>
      </c>
      <c r="O94" s="56">
        <v>0</v>
      </c>
      <c r="P94" s="56">
        <v>2</v>
      </c>
      <c r="Q94" s="56">
        <v>2</v>
      </c>
      <c r="R94" s="55" t="s">
        <v>35</v>
      </c>
      <c r="S94" s="56">
        <v>0</v>
      </c>
      <c r="T94" s="56">
        <v>2</v>
      </c>
      <c r="U94" s="56">
        <v>0</v>
      </c>
      <c r="V94" s="56">
        <v>0</v>
      </c>
      <c r="W94" s="56">
        <v>0</v>
      </c>
      <c r="X94" s="11"/>
      <c r="Y94" s="11"/>
      <c r="Z94" s="12"/>
      <c r="AA94" s="13"/>
      <c r="AB94" s="13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MI94" s="13"/>
      <c r="AMJ94" s="13"/>
    </row>
    <row r="95" spans="1:1024" s="14" customFormat="1" ht="15" customHeight="1" x14ac:dyDescent="0.25">
      <c r="A95" s="55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 t="s">
        <v>140</v>
      </c>
      <c r="O95" s="56">
        <v>0</v>
      </c>
      <c r="P95" s="56">
        <v>1</v>
      </c>
      <c r="Q95" s="56">
        <v>1</v>
      </c>
      <c r="R95" s="55" t="s">
        <v>35</v>
      </c>
      <c r="S95" s="56">
        <v>0</v>
      </c>
      <c r="T95" s="56">
        <v>1</v>
      </c>
      <c r="U95" s="56">
        <v>0</v>
      </c>
      <c r="V95" s="56">
        <v>0</v>
      </c>
      <c r="W95" s="56">
        <v>0</v>
      </c>
      <c r="X95" s="11"/>
      <c r="Y95" s="11"/>
      <c r="Z95" s="12"/>
      <c r="AA95" s="13"/>
      <c r="AB95" s="13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MI95" s="13"/>
      <c r="AMJ95" s="13"/>
    </row>
    <row r="96" spans="1:1024" s="14" customFormat="1" ht="15" customHeight="1" x14ac:dyDescent="0.25">
      <c r="A96" s="55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 t="s">
        <v>75</v>
      </c>
      <c r="O96" s="56">
        <v>0</v>
      </c>
      <c r="P96" s="56">
        <v>2</v>
      </c>
      <c r="Q96" s="56">
        <v>2</v>
      </c>
      <c r="R96" s="55" t="s">
        <v>35</v>
      </c>
      <c r="S96" s="56">
        <v>0</v>
      </c>
      <c r="T96" s="56">
        <v>2</v>
      </c>
      <c r="U96" s="56">
        <v>0</v>
      </c>
      <c r="V96" s="56">
        <v>0</v>
      </c>
      <c r="W96" s="56">
        <v>0</v>
      </c>
      <c r="X96" s="11"/>
      <c r="Y96" s="11"/>
      <c r="Z96" s="12"/>
      <c r="AA96" s="13"/>
      <c r="AB96" s="13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MI96" s="13"/>
      <c r="AMJ96" s="13"/>
    </row>
    <row r="97" spans="1:1024" s="14" customFormat="1" ht="43.5" customHeight="1" x14ac:dyDescent="0.25">
      <c r="A97" s="55" t="s">
        <v>262</v>
      </c>
      <c r="B97" s="55" t="s">
        <v>70</v>
      </c>
      <c r="C97" s="56">
        <v>2</v>
      </c>
      <c r="D97" s="56">
        <v>1</v>
      </c>
      <c r="E97" s="56">
        <v>29</v>
      </c>
      <c r="F97" s="56">
        <v>0</v>
      </c>
      <c r="G97" s="56">
        <v>29</v>
      </c>
      <c r="H97" s="56">
        <v>0</v>
      </c>
      <c r="I97" s="56">
        <v>0</v>
      </c>
      <c r="J97" s="56">
        <v>29</v>
      </c>
      <c r="K97" s="56">
        <v>29</v>
      </c>
      <c r="L97" s="56">
        <v>29</v>
      </c>
      <c r="M97" s="56">
        <v>0</v>
      </c>
      <c r="N97" s="56"/>
      <c r="O97" s="56">
        <v>0</v>
      </c>
      <c r="P97" s="56">
        <v>29</v>
      </c>
      <c r="Q97" s="56">
        <v>29</v>
      </c>
      <c r="R97" s="55">
        <v>0</v>
      </c>
      <c r="S97" s="56">
        <v>0</v>
      </c>
      <c r="T97" s="56">
        <v>29</v>
      </c>
      <c r="U97" s="56">
        <v>0</v>
      </c>
      <c r="V97" s="56">
        <v>0</v>
      </c>
      <c r="W97" s="56">
        <v>0</v>
      </c>
      <c r="X97" s="11"/>
      <c r="Y97" s="11"/>
      <c r="Z97" s="12"/>
      <c r="AA97" s="13"/>
      <c r="AB97" s="13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MI97" s="13"/>
      <c r="AMJ97" s="13"/>
    </row>
    <row r="98" spans="1:1024" s="14" customFormat="1" ht="15" customHeight="1" x14ac:dyDescent="0.25">
      <c r="A98" s="5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 t="s">
        <v>196</v>
      </c>
      <c r="O98" s="56">
        <v>0</v>
      </c>
      <c r="P98" s="56">
        <v>1</v>
      </c>
      <c r="Q98" s="56">
        <v>1</v>
      </c>
      <c r="R98" s="55">
        <v>0</v>
      </c>
      <c r="S98" s="56">
        <v>0</v>
      </c>
      <c r="T98" s="56">
        <v>1</v>
      </c>
      <c r="U98" s="56">
        <v>0</v>
      </c>
      <c r="V98" s="56">
        <v>0</v>
      </c>
      <c r="W98" s="56">
        <v>0</v>
      </c>
      <c r="X98" s="11"/>
      <c r="Y98" s="11"/>
      <c r="Z98" s="12"/>
      <c r="AA98" s="13"/>
      <c r="AB98" s="13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MI98" s="13"/>
      <c r="AMJ98" s="13"/>
    </row>
    <row r="99" spans="1:1024" s="14" customFormat="1" ht="15" customHeight="1" x14ac:dyDescent="0.25">
      <c r="A99" s="5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 t="s">
        <v>197</v>
      </c>
      <c r="O99" s="56">
        <v>0</v>
      </c>
      <c r="P99" s="56">
        <v>2</v>
      </c>
      <c r="Q99" s="56">
        <v>2</v>
      </c>
      <c r="R99" s="55">
        <v>0</v>
      </c>
      <c r="S99" s="56">
        <v>0</v>
      </c>
      <c r="T99" s="56">
        <v>2</v>
      </c>
      <c r="U99" s="56">
        <v>0</v>
      </c>
      <c r="V99" s="56">
        <v>0</v>
      </c>
      <c r="W99" s="56">
        <v>0</v>
      </c>
      <c r="X99" s="11"/>
      <c r="Y99" s="11"/>
      <c r="Z99" s="12"/>
      <c r="AA99" s="13"/>
      <c r="AB99" s="13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MI99" s="13"/>
      <c r="AMJ99" s="13"/>
    </row>
    <row r="100" spans="1:1024" s="14" customFormat="1" ht="15" customHeight="1" x14ac:dyDescent="0.25">
      <c r="A100" s="5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 t="s">
        <v>198</v>
      </c>
      <c r="O100" s="56">
        <v>0</v>
      </c>
      <c r="P100" s="56">
        <v>2</v>
      </c>
      <c r="Q100" s="56">
        <v>2</v>
      </c>
      <c r="R100" s="55">
        <v>0</v>
      </c>
      <c r="S100" s="56">
        <v>0</v>
      </c>
      <c r="T100" s="56">
        <v>2</v>
      </c>
      <c r="U100" s="56">
        <v>0</v>
      </c>
      <c r="V100" s="56">
        <v>0</v>
      </c>
      <c r="W100" s="56">
        <v>0</v>
      </c>
      <c r="X100" s="11"/>
      <c r="Y100" s="11"/>
      <c r="Z100" s="12"/>
      <c r="AA100" s="13"/>
      <c r="AB100" s="13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MI100" s="13"/>
      <c r="AMJ100" s="13"/>
    </row>
    <row r="101" spans="1:1024" s="14" customFormat="1" ht="15" customHeight="1" x14ac:dyDescent="0.25">
      <c r="A101" s="5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 t="s">
        <v>199</v>
      </c>
      <c r="O101" s="56">
        <v>0</v>
      </c>
      <c r="P101" s="56">
        <v>1</v>
      </c>
      <c r="Q101" s="56">
        <v>1</v>
      </c>
      <c r="R101" s="55">
        <v>0</v>
      </c>
      <c r="S101" s="56">
        <v>0</v>
      </c>
      <c r="T101" s="56">
        <v>1</v>
      </c>
      <c r="U101" s="56">
        <v>0</v>
      </c>
      <c r="V101" s="56">
        <v>0</v>
      </c>
      <c r="W101" s="56">
        <v>0</v>
      </c>
      <c r="X101" s="11"/>
      <c r="Y101" s="11"/>
      <c r="Z101" s="12"/>
      <c r="AA101" s="13"/>
      <c r="AB101" s="13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MI101" s="13"/>
      <c r="AMJ101" s="13"/>
    </row>
    <row r="102" spans="1:1024" s="14" customFormat="1" ht="15" customHeight="1" x14ac:dyDescent="0.25">
      <c r="A102" s="5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 t="s">
        <v>200</v>
      </c>
      <c r="O102" s="56">
        <v>0</v>
      </c>
      <c r="P102" s="56">
        <v>2</v>
      </c>
      <c r="Q102" s="56">
        <v>2</v>
      </c>
      <c r="R102" s="55">
        <v>0</v>
      </c>
      <c r="S102" s="56">
        <v>0</v>
      </c>
      <c r="T102" s="56">
        <v>2</v>
      </c>
      <c r="U102" s="56">
        <v>0</v>
      </c>
      <c r="V102" s="56">
        <v>0</v>
      </c>
      <c r="W102" s="56">
        <v>0</v>
      </c>
      <c r="X102" s="11"/>
      <c r="Y102" s="11"/>
      <c r="Z102" s="12"/>
      <c r="AA102" s="13"/>
      <c r="AB102" s="13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MI102" s="13"/>
      <c r="AMJ102" s="13"/>
    </row>
    <row r="103" spans="1:1024" s="14" customFormat="1" ht="15" customHeight="1" x14ac:dyDescent="0.25">
      <c r="A103" s="5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 t="s">
        <v>194</v>
      </c>
      <c r="O103" s="56">
        <v>0</v>
      </c>
      <c r="P103" s="56">
        <v>2</v>
      </c>
      <c r="Q103" s="56">
        <v>2</v>
      </c>
      <c r="R103" s="55">
        <v>0</v>
      </c>
      <c r="S103" s="56">
        <v>0</v>
      </c>
      <c r="T103" s="56">
        <v>2</v>
      </c>
      <c r="U103" s="56">
        <v>0</v>
      </c>
      <c r="V103" s="56">
        <v>0</v>
      </c>
      <c r="W103" s="56">
        <v>0</v>
      </c>
      <c r="X103" s="11"/>
      <c r="Y103" s="11"/>
      <c r="Z103" s="12"/>
      <c r="AA103" s="13"/>
      <c r="AB103" s="13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MI103" s="13"/>
      <c r="AMJ103" s="13"/>
    </row>
    <row r="104" spans="1:1024" s="14" customFormat="1" ht="15" customHeight="1" x14ac:dyDescent="0.25">
      <c r="A104" s="5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 t="s">
        <v>201</v>
      </c>
      <c r="O104" s="56">
        <v>0</v>
      </c>
      <c r="P104" s="56">
        <v>6</v>
      </c>
      <c r="Q104" s="56">
        <v>6</v>
      </c>
      <c r="R104" s="55">
        <v>0</v>
      </c>
      <c r="S104" s="56">
        <v>0</v>
      </c>
      <c r="T104" s="56">
        <v>6</v>
      </c>
      <c r="U104" s="56">
        <v>0</v>
      </c>
      <c r="V104" s="56">
        <v>0</v>
      </c>
      <c r="W104" s="56">
        <v>0</v>
      </c>
      <c r="X104" s="11"/>
      <c r="Y104" s="11"/>
      <c r="Z104" s="12"/>
      <c r="AA104" s="13"/>
      <c r="AB104" s="13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MI104" s="13"/>
      <c r="AMJ104" s="13"/>
    </row>
    <row r="105" spans="1:1024" s="14" customFormat="1" ht="15" customHeight="1" x14ac:dyDescent="0.25">
      <c r="A105" s="5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 t="s">
        <v>202</v>
      </c>
      <c r="O105" s="56">
        <v>0</v>
      </c>
      <c r="P105" s="56">
        <v>2</v>
      </c>
      <c r="Q105" s="56">
        <v>2</v>
      </c>
      <c r="R105" s="55">
        <v>0</v>
      </c>
      <c r="S105" s="56">
        <v>0</v>
      </c>
      <c r="T105" s="56">
        <v>2</v>
      </c>
      <c r="U105" s="56">
        <v>0</v>
      </c>
      <c r="V105" s="56">
        <v>0</v>
      </c>
      <c r="W105" s="56">
        <v>0</v>
      </c>
      <c r="X105" s="11"/>
      <c r="Y105" s="11"/>
      <c r="Z105" s="12"/>
      <c r="AA105" s="13"/>
      <c r="AB105" s="13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MI105" s="13"/>
      <c r="AMJ105" s="13"/>
    </row>
    <row r="106" spans="1:1024" s="14" customFormat="1" ht="15" customHeight="1" x14ac:dyDescent="0.25">
      <c r="A106" s="5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 t="s">
        <v>203</v>
      </c>
      <c r="O106" s="56">
        <v>0</v>
      </c>
      <c r="P106" s="56">
        <v>1</v>
      </c>
      <c r="Q106" s="56">
        <v>1</v>
      </c>
      <c r="R106" s="55">
        <v>0</v>
      </c>
      <c r="S106" s="56">
        <v>0</v>
      </c>
      <c r="T106" s="56">
        <v>1</v>
      </c>
      <c r="U106" s="56">
        <v>0</v>
      </c>
      <c r="V106" s="56">
        <v>0</v>
      </c>
      <c r="W106" s="56">
        <v>0</v>
      </c>
      <c r="X106" s="11"/>
      <c r="Y106" s="11"/>
      <c r="Z106" s="12"/>
      <c r="AA106" s="13"/>
      <c r="AB106" s="13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MI106" s="13"/>
      <c r="AMJ106" s="13"/>
    </row>
    <row r="107" spans="1:1024" s="14" customFormat="1" ht="15" customHeight="1" x14ac:dyDescent="0.25">
      <c r="A107" s="5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 t="s">
        <v>71</v>
      </c>
      <c r="O107" s="56">
        <v>0</v>
      </c>
      <c r="P107" s="56">
        <v>1</v>
      </c>
      <c r="Q107" s="56">
        <v>1</v>
      </c>
      <c r="R107" s="55">
        <v>0</v>
      </c>
      <c r="S107" s="56">
        <v>0</v>
      </c>
      <c r="T107" s="56">
        <v>1</v>
      </c>
      <c r="U107" s="56">
        <v>0</v>
      </c>
      <c r="V107" s="56">
        <v>0</v>
      </c>
      <c r="W107" s="56">
        <v>0</v>
      </c>
      <c r="X107" s="11"/>
      <c r="Y107" s="11"/>
      <c r="Z107" s="12"/>
      <c r="AA107" s="13"/>
      <c r="AB107" s="13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MI107" s="13"/>
      <c r="AMJ107" s="13"/>
    </row>
    <row r="108" spans="1:1024" s="14" customFormat="1" ht="15" customHeight="1" x14ac:dyDescent="0.25">
      <c r="A108" s="5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 t="s">
        <v>82</v>
      </c>
      <c r="O108" s="56">
        <v>0</v>
      </c>
      <c r="P108" s="56">
        <v>1</v>
      </c>
      <c r="Q108" s="56">
        <v>1</v>
      </c>
      <c r="R108" s="55">
        <v>0</v>
      </c>
      <c r="S108" s="56">
        <v>0</v>
      </c>
      <c r="T108" s="56">
        <v>1</v>
      </c>
      <c r="U108" s="56">
        <v>0</v>
      </c>
      <c r="V108" s="56">
        <v>0</v>
      </c>
      <c r="W108" s="56">
        <v>0</v>
      </c>
      <c r="X108" s="11"/>
      <c r="Y108" s="11"/>
      <c r="Z108" s="12"/>
      <c r="AA108" s="13"/>
      <c r="AB108" s="13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MI108" s="13"/>
      <c r="AMJ108" s="13"/>
    </row>
    <row r="109" spans="1:1024" s="14" customFormat="1" ht="15" customHeight="1" x14ac:dyDescent="0.25">
      <c r="A109" s="5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 t="s">
        <v>195</v>
      </c>
      <c r="O109" s="56">
        <v>0</v>
      </c>
      <c r="P109" s="56">
        <v>1</v>
      </c>
      <c r="Q109" s="56">
        <v>1</v>
      </c>
      <c r="R109" s="55">
        <v>0</v>
      </c>
      <c r="S109" s="56">
        <v>0</v>
      </c>
      <c r="T109" s="56">
        <v>1</v>
      </c>
      <c r="U109" s="56">
        <v>0</v>
      </c>
      <c r="V109" s="56">
        <v>0</v>
      </c>
      <c r="W109" s="56">
        <v>0</v>
      </c>
      <c r="X109" s="11"/>
      <c r="Y109" s="11"/>
      <c r="Z109" s="12"/>
      <c r="AA109" s="13"/>
      <c r="AB109" s="13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MI109" s="13"/>
      <c r="AMJ109" s="13"/>
    </row>
    <row r="110" spans="1:1024" s="14" customFormat="1" ht="15" customHeight="1" x14ac:dyDescent="0.25">
      <c r="A110" s="5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 t="s">
        <v>204</v>
      </c>
      <c r="O110" s="56">
        <v>0</v>
      </c>
      <c r="P110" s="56">
        <v>2</v>
      </c>
      <c r="Q110" s="56">
        <v>2</v>
      </c>
      <c r="R110" s="55">
        <v>0</v>
      </c>
      <c r="S110" s="56">
        <v>0</v>
      </c>
      <c r="T110" s="56">
        <v>2</v>
      </c>
      <c r="U110" s="56">
        <v>0</v>
      </c>
      <c r="V110" s="56">
        <v>0</v>
      </c>
      <c r="W110" s="56">
        <v>0</v>
      </c>
      <c r="X110" s="11"/>
      <c r="Y110" s="11"/>
      <c r="Z110" s="12"/>
      <c r="AA110" s="13"/>
      <c r="AB110" s="13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MI110" s="13"/>
      <c r="AMJ110" s="13"/>
    </row>
    <row r="111" spans="1:1024" s="14" customFormat="1" ht="15" customHeight="1" x14ac:dyDescent="0.25">
      <c r="A111" s="5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 t="s">
        <v>205</v>
      </c>
      <c r="O111" s="56">
        <v>0</v>
      </c>
      <c r="P111" s="56">
        <v>1</v>
      </c>
      <c r="Q111" s="56">
        <v>1</v>
      </c>
      <c r="R111" s="55">
        <v>0</v>
      </c>
      <c r="S111" s="56">
        <v>0</v>
      </c>
      <c r="T111" s="56">
        <v>1</v>
      </c>
      <c r="U111" s="56">
        <v>0</v>
      </c>
      <c r="V111" s="56">
        <v>0</v>
      </c>
      <c r="W111" s="56">
        <v>0</v>
      </c>
      <c r="X111" s="11"/>
      <c r="Y111" s="11"/>
      <c r="Z111" s="12"/>
      <c r="AA111" s="13"/>
      <c r="AB111" s="13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MI111" s="13"/>
      <c r="AMJ111" s="13"/>
    </row>
    <row r="112" spans="1:1024" s="14" customFormat="1" ht="15" customHeight="1" x14ac:dyDescent="0.25">
      <c r="A112" s="5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 t="s">
        <v>206</v>
      </c>
      <c r="O112" s="56">
        <v>0</v>
      </c>
      <c r="P112" s="56">
        <v>1</v>
      </c>
      <c r="Q112" s="56">
        <v>1</v>
      </c>
      <c r="R112" s="55">
        <v>0</v>
      </c>
      <c r="S112" s="56">
        <v>0</v>
      </c>
      <c r="T112" s="56">
        <v>1</v>
      </c>
      <c r="U112" s="56">
        <v>0</v>
      </c>
      <c r="V112" s="56">
        <v>0</v>
      </c>
      <c r="W112" s="56">
        <v>0</v>
      </c>
      <c r="X112" s="11"/>
      <c r="Y112" s="11"/>
      <c r="Z112" s="12"/>
      <c r="AA112" s="13"/>
      <c r="AB112" s="13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MI112" s="13"/>
      <c r="AMJ112" s="13"/>
    </row>
    <row r="113" spans="1:1024" s="14" customFormat="1" ht="15" customHeight="1" x14ac:dyDescent="0.25">
      <c r="A113" s="5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 t="s">
        <v>207</v>
      </c>
      <c r="O113" s="56">
        <v>0</v>
      </c>
      <c r="P113" s="56">
        <v>1</v>
      </c>
      <c r="Q113" s="56">
        <v>1</v>
      </c>
      <c r="R113" s="55">
        <v>0</v>
      </c>
      <c r="S113" s="56">
        <v>0</v>
      </c>
      <c r="T113" s="56">
        <v>1</v>
      </c>
      <c r="U113" s="56">
        <v>0</v>
      </c>
      <c r="V113" s="56">
        <v>0</v>
      </c>
      <c r="W113" s="56">
        <v>0</v>
      </c>
      <c r="X113" s="11"/>
      <c r="Y113" s="11"/>
      <c r="Z113" s="12"/>
      <c r="AA113" s="13"/>
      <c r="AB113" s="13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MI113" s="13"/>
      <c r="AMJ113" s="13"/>
    </row>
    <row r="114" spans="1:1024" s="14" customFormat="1" ht="15" customHeight="1" x14ac:dyDescent="0.25">
      <c r="A114" s="5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 t="s">
        <v>208</v>
      </c>
      <c r="O114" s="56">
        <v>0</v>
      </c>
      <c r="P114" s="56">
        <v>1</v>
      </c>
      <c r="Q114" s="56">
        <v>1</v>
      </c>
      <c r="R114" s="55">
        <v>0</v>
      </c>
      <c r="S114" s="56">
        <v>0</v>
      </c>
      <c r="T114" s="56">
        <v>1</v>
      </c>
      <c r="U114" s="56">
        <v>0</v>
      </c>
      <c r="V114" s="56">
        <v>0</v>
      </c>
      <c r="W114" s="56">
        <v>0</v>
      </c>
      <c r="X114" s="11"/>
      <c r="Y114" s="11"/>
      <c r="Z114" s="12"/>
      <c r="AA114" s="13"/>
      <c r="AB114" s="13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MI114" s="13"/>
      <c r="AMJ114" s="13"/>
    </row>
    <row r="115" spans="1:1024" s="14" customFormat="1" ht="15" customHeight="1" x14ac:dyDescent="0.25">
      <c r="A115" s="55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 t="s">
        <v>209</v>
      </c>
      <c r="O115" s="56">
        <v>0</v>
      </c>
      <c r="P115" s="56">
        <v>1</v>
      </c>
      <c r="Q115" s="56">
        <v>1</v>
      </c>
      <c r="R115" s="55">
        <v>0</v>
      </c>
      <c r="S115" s="56">
        <v>0</v>
      </c>
      <c r="T115" s="56">
        <v>1</v>
      </c>
      <c r="U115" s="56">
        <v>0</v>
      </c>
      <c r="V115" s="56">
        <v>0</v>
      </c>
      <c r="W115" s="56">
        <v>0</v>
      </c>
      <c r="X115" s="11"/>
      <c r="Y115" s="11"/>
      <c r="Z115" s="12"/>
      <c r="AA115" s="13"/>
      <c r="AB115" s="13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MI115" s="13"/>
      <c r="AMJ115" s="13"/>
    </row>
    <row r="116" spans="1:1024" s="14" customFormat="1" ht="15" customHeight="1" thickBot="1" x14ac:dyDescent="0.3">
      <c r="A116" s="114"/>
      <c r="B116" s="115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2"/>
      <c r="S116" s="113"/>
      <c r="T116" s="113"/>
      <c r="U116" s="113"/>
      <c r="V116" s="113"/>
      <c r="W116" s="113"/>
      <c r="X116" s="11"/>
      <c r="Y116" s="11"/>
      <c r="Z116" s="12"/>
      <c r="AA116" s="13"/>
      <c r="AB116" s="13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MI116" s="13"/>
      <c r="AMJ116" s="13"/>
    </row>
    <row r="117" spans="1:1024" s="14" customFormat="1" ht="15" customHeight="1" x14ac:dyDescent="0.25">
      <c r="A117" s="116" t="s">
        <v>91</v>
      </c>
      <c r="B117" s="117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5"/>
      <c r="S117" s="56"/>
      <c r="T117" s="56"/>
      <c r="U117" s="56"/>
      <c r="V117" s="56"/>
      <c r="W117" s="56"/>
      <c r="X117" s="98"/>
      <c r="Y117" s="11"/>
      <c r="Z117" s="12"/>
      <c r="AA117" s="13"/>
      <c r="AB117" s="13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MI117" s="13"/>
      <c r="AMJ117" s="13"/>
    </row>
    <row r="118" spans="1:1024" s="14" customFormat="1" ht="15" customHeight="1" x14ac:dyDescent="0.25">
      <c r="A118" s="118" t="s">
        <v>145</v>
      </c>
      <c r="B118" s="55" t="s">
        <v>69</v>
      </c>
      <c r="C118" s="57">
        <v>4</v>
      </c>
      <c r="D118" s="57">
        <v>1</v>
      </c>
      <c r="E118" s="57">
        <v>15</v>
      </c>
      <c r="F118" s="57">
        <v>0</v>
      </c>
      <c r="G118" s="57">
        <v>15</v>
      </c>
      <c r="H118" s="57">
        <v>0</v>
      </c>
      <c r="I118" s="57">
        <v>0</v>
      </c>
      <c r="J118" s="57">
        <v>0</v>
      </c>
      <c r="K118" s="57">
        <v>0</v>
      </c>
      <c r="L118" s="57">
        <v>15</v>
      </c>
      <c r="M118" s="57">
        <v>0</v>
      </c>
      <c r="N118" s="57"/>
      <c r="O118" s="57">
        <v>0</v>
      </c>
      <c r="P118" s="57">
        <v>15</v>
      </c>
      <c r="Q118" s="57">
        <v>15</v>
      </c>
      <c r="R118" s="92">
        <v>0</v>
      </c>
      <c r="S118" s="57">
        <v>0</v>
      </c>
      <c r="T118" s="57">
        <v>15</v>
      </c>
      <c r="U118" s="57">
        <v>0</v>
      </c>
      <c r="V118" s="57">
        <v>0</v>
      </c>
      <c r="W118" s="57">
        <v>0</v>
      </c>
      <c r="X118" s="11"/>
      <c r="Y118" s="11"/>
      <c r="Z118" s="12"/>
      <c r="AA118" s="13"/>
      <c r="AB118" s="13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MI118" s="13"/>
      <c r="AMJ118" s="13"/>
    </row>
    <row r="119" spans="1:1024" ht="21" customHeight="1" x14ac:dyDescent="0.25">
      <c r="A119" s="92"/>
      <c r="B119" s="92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93" t="s">
        <v>86</v>
      </c>
      <c r="O119" s="57">
        <v>0</v>
      </c>
      <c r="P119" s="57">
        <v>4</v>
      </c>
      <c r="Q119" s="57">
        <v>4</v>
      </c>
      <c r="R119" s="92">
        <v>0</v>
      </c>
      <c r="S119" s="57">
        <v>0</v>
      </c>
      <c r="T119" s="57">
        <v>4</v>
      </c>
      <c r="U119" s="57">
        <v>0</v>
      </c>
      <c r="V119" s="57">
        <v>0</v>
      </c>
      <c r="W119" s="57">
        <v>0</v>
      </c>
      <c r="X119" s="16"/>
      <c r="Y119" s="16"/>
      <c r="Z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 t="s">
        <v>72</v>
      </c>
      <c r="AO119" s="16">
        <v>0</v>
      </c>
      <c r="AP119" s="16">
        <v>1</v>
      </c>
      <c r="AQ119" s="16"/>
      <c r="AR119" s="16"/>
      <c r="AS119" s="16"/>
      <c r="AT119" s="16"/>
    </row>
    <row r="120" spans="1:1024" ht="21.75" customHeight="1" x14ac:dyDescent="0.25">
      <c r="A120" s="55" t="s">
        <v>123</v>
      </c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90"/>
      <c r="N120" s="119" t="s">
        <v>106</v>
      </c>
      <c r="O120" s="91">
        <v>0</v>
      </c>
      <c r="P120" s="56">
        <v>2</v>
      </c>
      <c r="Q120" s="56">
        <v>2</v>
      </c>
      <c r="R120" s="55">
        <v>0</v>
      </c>
      <c r="S120" s="56">
        <v>0</v>
      </c>
      <c r="T120" s="56">
        <v>2</v>
      </c>
      <c r="U120" s="56">
        <v>0</v>
      </c>
      <c r="V120" s="56">
        <v>0</v>
      </c>
      <c r="W120" s="56">
        <v>0</v>
      </c>
      <c r="X120" s="16"/>
      <c r="Y120" s="16"/>
      <c r="Z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 t="s">
        <v>78</v>
      </c>
      <c r="AO120" s="16">
        <v>0</v>
      </c>
      <c r="AP120" s="16">
        <v>3</v>
      </c>
      <c r="AQ120" s="16"/>
      <c r="AR120" s="16"/>
      <c r="AS120" s="16"/>
      <c r="AT120" s="16"/>
    </row>
    <row r="121" spans="1:1024" ht="26.25" customHeight="1" x14ac:dyDescent="0.25">
      <c r="A121" s="55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90"/>
      <c r="N121" s="120" t="s">
        <v>107</v>
      </c>
      <c r="O121" s="91">
        <v>0</v>
      </c>
      <c r="P121" s="56">
        <v>2</v>
      </c>
      <c r="Q121" s="56">
        <v>2</v>
      </c>
      <c r="R121" s="55">
        <v>0</v>
      </c>
      <c r="S121" s="56">
        <v>0</v>
      </c>
      <c r="T121" s="56">
        <v>2</v>
      </c>
      <c r="U121" s="56">
        <v>0</v>
      </c>
      <c r="V121" s="56">
        <v>0</v>
      </c>
      <c r="W121" s="56">
        <v>0</v>
      </c>
      <c r="X121" s="16"/>
      <c r="Y121" s="16"/>
      <c r="Z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 t="s">
        <v>79</v>
      </c>
      <c r="AO121" s="16">
        <v>0</v>
      </c>
      <c r="AP121" s="16">
        <v>1</v>
      </c>
      <c r="AQ121" s="16"/>
      <c r="AR121" s="16"/>
      <c r="AS121" s="16"/>
      <c r="AT121" s="16"/>
    </row>
    <row r="122" spans="1:1024" ht="26.25" customHeight="1" x14ac:dyDescent="0.25">
      <c r="A122" s="5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90"/>
      <c r="N122" s="120" t="s">
        <v>108</v>
      </c>
      <c r="O122" s="91">
        <v>0</v>
      </c>
      <c r="P122" s="56">
        <v>1</v>
      </c>
      <c r="Q122" s="56">
        <v>1</v>
      </c>
      <c r="R122" s="55">
        <v>0</v>
      </c>
      <c r="S122" s="56">
        <v>0</v>
      </c>
      <c r="T122" s="56">
        <v>1</v>
      </c>
      <c r="U122" s="56">
        <v>0</v>
      </c>
      <c r="V122" s="56">
        <v>0</v>
      </c>
      <c r="W122" s="56">
        <v>0</v>
      </c>
      <c r="X122" s="16"/>
      <c r="Y122" s="16"/>
      <c r="Z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 t="s">
        <v>73</v>
      </c>
      <c r="AO122" s="16">
        <v>0</v>
      </c>
      <c r="AP122" s="16">
        <v>1</v>
      </c>
      <c r="AQ122" s="16"/>
      <c r="AR122" s="16"/>
      <c r="AS122" s="16"/>
      <c r="AT122" s="16"/>
    </row>
    <row r="123" spans="1:1024" ht="26.25" customHeight="1" x14ac:dyDescent="0.25">
      <c r="A123" s="55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90"/>
      <c r="N123" s="119" t="s">
        <v>109</v>
      </c>
      <c r="O123" s="91">
        <v>0</v>
      </c>
      <c r="P123" s="56">
        <v>2</v>
      </c>
      <c r="Q123" s="56">
        <v>2</v>
      </c>
      <c r="R123" s="55">
        <v>0</v>
      </c>
      <c r="S123" s="56">
        <v>0</v>
      </c>
      <c r="T123" s="56">
        <v>2</v>
      </c>
      <c r="U123" s="56">
        <v>0</v>
      </c>
      <c r="V123" s="56">
        <v>0</v>
      </c>
      <c r="W123" s="56">
        <v>0</v>
      </c>
      <c r="X123" s="16"/>
      <c r="Y123" s="16"/>
      <c r="Z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 t="s">
        <v>80</v>
      </c>
      <c r="AO123" s="16">
        <v>0</v>
      </c>
      <c r="AP123" s="16">
        <v>2</v>
      </c>
      <c r="AQ123" s="16"/>
      <c r="AR123" s="16"/>
      <c r="AS123" s="16"/>
      <c r="AT123" s="16"/>
    </row>
    <row r="124" spans="1:1024" ht="19.5" customHeight="1" x14ac:dyDescent="0.25">
      <c r="A124" s="5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90"/>
      <c r="N124" s="121" t="s">
        <v>110</v>
      </c>
      <c r="O124" s="91">
        <v>0</v>
      </c>
      <c r="P124" s="56">
        <v>2</v>
      </c>
      <c r="Q124" s="56">
        <v>2</v>
      </c>
      <c r="R124" s="55">
        <v>0</v>
      </c>
      <c r="S124" s="56">
        <v>0</v>
      </c>
      <c r="T124" s="56">
        <v>2</v>
      </c>
      <c r="U124" s="56">
        <v>0</v>
      </c>
      <c r="V124" s="56">
        <v>0</v>
      </c>
      <c r="W124" s="56">
        <v>0</v>
      </c>
      <c r="X124" s="16"/>
      <c r="Y124" s="16"/>
      <c r="Z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 t="s">
        <v>74</v>
      </c>
      <c r="AO124" s="16">
        <v>0</v>
      </c>
      <c r="AP124" s="16">
        <v>2</v>
      </c>
      <c r="AQ124" s="16"/>
      <c r="AR124" s="16"/>
      <c r="AS124" s="16"/>
      <c r="AT124" s="16"/>
    </row>
    <row r="125" spans="1:1024" ht="18" customHeight="1" x14ac:dyDescent="0.25">
      <c r="A125" s="5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90"/>
      <c r="N125" s="119" t="s">
        <v>111</v>
      </c>
      <c r="O125" s="91">
        <v>0</v>
      </c>
      <c r="P125" s="56">
        <v>1</v>
      </c>
      <c r="Q125" s="56">
        <v>1</v>
      </c>
      <c r="R125" s="55">
        <v>0</v>
      </c>
      <c r="S125" s="56">
        <v>0</v>
      </c>
      <c r="T125" s="56">
        <v>1</v>
      </c>
      <c r="U125" s="56">
        <v>0</v>
      </c>
      <c r="V125" s="56">
        <v>0</v>
      </c>
      <c r="W125" s="56">
        <v>0</v>
      </c>
      <c r="X125" s="16"/>
      <c r="Y125" s="16"/>
      <c r="Z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 t="s">
        <v>81</v>
      </c>
      <c r="AO125" s="16">
        <v>0</v>
      </c>
      <c r="AP125" s="16">
        <v>1</v>
      </c>
      <c r="AQ125" s="16"/>
      <c r="AR125" s="16"/>
      <c r="AS125" s="16"/>
      <c r="AT125" s="16"/>
    </row>
    <row r="126" spans="1:1024" ht="26.25" customHeight="1" x14ac:dyDescent="0.25">
      <c r="A126" s="5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90"/>
      <c r="N126" s="119" t="s">
        <v>112</v>
      </c>
      <c r="O126" s="91">
        <v>0</v>
      </c>
      <c r="P126" s="56">
        <v>1</v>
      </c>
      <c r="Q126" s="56">
        <v>1</v>
      </c>
      <c r="R126" s="55">
        <v>0</v>
      </c>
      <c r="S126" s="56">
        <v>0</v>
      </c>
      <c r="T126" s="56">
        <v>1</v>
      </c>
      <c r="U126" s="56">
        <v>0</v>
      </c>
      <c r="V126" s="56">
        <v>0</v>
      </c>
      <c r="W126" s="56">
        <v>0</v>
      </c>
      <c r="X126" s="16"/>
      <c r="Y126" s="16"/>
      <c r="Z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1024" ht="39" customHeight="1" x14ac:dyDescent="0.25">
      <c r="A127" s="55" t="s">
        <v>144</v>
      </c>
      <c r="B127" s="55" t="s">
        <v>69</v>
      </c>
      <c r="C127" s="56">
        <v>4</v>
      </c>
      <c r="D127" s="56">
        <v>1</v>
      </c>
      <c r="E127" s="56">
        <v>20</v>
      </c>
      <c r="F127" s="56">
        <v>0</v>
      </c>
      <c r="G127" s="56">
        <v>20</v>
      </c>
      <c r="H127" s="56">
        <v>0</v>
      </c>
      <c r="I127" s="56">
        <v>0</v>
      </c>
      <c r="J127" s="56">
        <v>0</v>
      </c>
      <c r="K127" s="56">
        <v>0</v>
      </c>
      <c r="L127" s="56">
        <v>20</v>
      </c>
      <c r="M127" s="56">
        <v>0</v>
      </c>
      <c r="N127" s="99"/>
      <c r="O127" s="91">
        <v>0</v>
      </c>
      <c r="P127" s="56">
        <v>20</v>
      </c>
      <c r="Q127" s="56">
        <v>20</v>
      </c>
      <c r="R127" s="55">
        <v>0</v>
      </c>
      <c r="S127" s="56">
        <v>0</v>
      </c>
      <c r="T127" s="56">
        <v>20</v>
      </c>
      <c r="U127" s="56">
        <v>0</v>
      </c>
      <c r="V127" s="56">
        <v>0</v>
      </c>
      <c r="W127" s="56">
        <v>0</v>
      </c>
      <c r="X127" s="16"/>
      <c r="Y127" s="16"/>
      <c r="Z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1024" ht="39" customHeight="1" x14ac:dyDescent="0.25">
      <c r="A128" s="5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99" t="s">
        <v>113</v>
      </c>
      <c r="O128" s="91">
        <v>0</v>
      </c>
      <c r="P128" s="56">
        <v>4</v>
      </c>
      <c r="Q128" s="56">
        <v>4</v>
      </c>
      <c r="R128" s="55">
        <v>0</v>
      </c>
      <c r="S128" s="56">
        <v>0</v>
      </c>
      <c r="T128" s="56">
        <v>4</v>
      </c>
      <c r="U128" s="56">
        <v>0</v>
      </c>
      <c r="V128" s="56">
        <v>0</v>
      </c>
      <c r="W128" s="56">
        <v>0</v>
      </c>
      <c r="X128" s="16"/>
      <c r="Y128" s="16"/>
      <c r="Z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ht="26.25" customHeight="1" x14ac:dyDescent="0.25">
      <c r="A129" s="55" t="s">
        <v>123</v>
      </c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119" t="s">
        <v>114</v>
      </c>
      <c r="O129" s="91">
        <v>0</v>
      </c>
      <c r="P129" s="56">
        <v>2</v>
      </c>
      <c r="Q129" s="56">
        <v>2</v>
      </c>
      <c r="R129" s="55">
        <v>0</v>
      </c>
      <c r="S129" s="56">
        <v>0</v>
      </c>
      <c r="T129" s="56">
        <v>2</v>
      </c>
      <c r="U129" s="56">
        <v>0</v>
      </c>
      <c r="V129" s="56">
        <v>0</v>
      </c>
      <c r="W129" s="56">
        <v>0</v>
      </c>
      <c r="X129" s="16"/>
      <c r="Y129" s="16"/>
      <c r="Z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ht="26.25" customHeight="1" x14ac:dyDescent="0.25">
      <c r="A130" s="55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119" t="s">
        <v>115</v>
      </c>
      <c r="O130" s="91">
        <v>0</v>
      </c>
      <c r="P130" s="56">
        <v>2</v>
      </c>
      <c r="Q130" s="56">
        <v>2</v>
      </c>
      <c r="R130" s="55">
        <v>0</v>
      </c>
      <c r="S130" s="56">
        <v>0</v>
      </c>
      <c r="T130" s="56">
        <v>2</v>
      </c>
      <c r="U130" s="56">
        <v>0</v>
      </c>
      <c r="V130" s="56">
        <v>0</v>
      </c>
      <c r="W130" s="56">
        <v>0</v>
      </c>
      <c r="X130" s="16"/>
      <c r="Y130" s="16"/>
      <c r="Z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ht="26.25" customHeight="1" x14ac:dyDescent="0.25">
      <c r="A131" s="55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119" t="s">
        <v>116</v>
      </c>
      <c r="O131" s="91">
        <v>0</v>
      </c>
      <c r="P131" s="56">
        <v>1</v>
      </c>
      <c r="Q131" s="56">
        <v>1</v>
      </c>
      <c r="R131" s="55">
        <v>0</v>
      </c>
      <c r="S131" s="56">
        <v>0</v>
      </c>
      <c r="T131" s="56">
        <v>1</v>
      </c>
      <c r="U131" s="56">
        <v>0</v>
      </c>
      <c r="V131" s="56">
        <v>0</v>
      </c>
      <c r="W131" s="56">
        <v>0</v>
      </c>
      <c r="X131" s="16"/>
      <c r="Y131" s="16"/>
      <c r="Z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ht="45" customHeight="1" x14ac:dyDescent="0.25">
      <c r="A132" s="5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119" t="s">
        <v>117</v>
      </c>
      <c r="O132" s="91">
        <v>0</v>
      </c>
      <c r="P132" s="56">
        <v>1</v>
      </c>
      <c r="Q132" s="56">
        <v>1</v>
      </c>
      <c r="R132" s="55">
        <v>0</v>
      </c>
      <c r="S132" s="56">
        <v>0</v>
      </c>
      <c r="T132" s="56">
        <v>1</v>
      </c>
      <c r="U132" s="56">
        <v>0</v>
      </c>
      <c r="V132" s="56">
        <v>0</v>
      </c>
      <c r="W132" s="56">
        <v>0</v>
      </c>
      <c r="X132" s="16"/>
      <c r="Y132" s="16"/>
      <c r="Z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ht="26.25" customHeight="1" x14ac:dyDescent="0.25">
      <c r="A133" s="5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119" t="s">
        <v>84</v>
      </c>
      <c r="O133" s="91">
        <v>0</v>
      </c>
      <c r="P133" s="56">
        <v>1</v>
      </c>
      <c r="Q133" s="56">
        <v>1</v>
      </c>
      <c r="R133" s="55">
        <v>0</v>
      </c>
      <c r="S133" s="56">
        <v>0</v>
      </c>
      <c r="T133" s="56">
        <v>1</v>
      </c>
      <c r="U133" s="56">
        <v>0</v>
      </c>
      <c r="V133" s="56">
        <v>0</v>
      </c>
      <c r="W133" s="56">
        <v>0</v>
      </c>
      <c r="X133" s="16"/>
      <c r="Y133" s="16"/>
      <c r="Z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ht="45" customHeight="1" x14ac:dyDescent="0.25">
      <c r="A134" s="55"/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119" t="s">
        <v>118</v>
      </c>
      <c r="O134" s="91">
        <v>0</v>
      </c>
      <c r="P134" s="56">
        <v>1</v>
      </c>
      <c r="Q134" s="56">
        <v>1</v>
      </c>
      <c r="R134" s="55">
        <v>0</v>
      </c>
      <c r="S134" s="56">
        <v>0</v>
      </c>
      <c r="T134" s="56">
        <v>1</v>
      </c>
      <c r="U134" s="56">
        <v>0</v>
      </c>
      <c r="V134" s="56">
        <v>0</v>
      </c>
      <c r="W134" s="56">
        <v>0</v>
      </c>
      <c r="X134" s="16"/>
      <c r="Y134" s="16"/>
      <c r="Z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ht="42.75" customHeight="1" x14ac:dyDescent="0.25">
      <c r="A135" s="55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119" t="s">
        <v>119</v>
      </c>
      <c r="O135" s="91">
        <v>0</v>
      </c>
      <c r="P135" s="56">
        <v>2</v>
      </c>
      <c r="Q135" s="56">
        <v>2</v>
      </c>
      <c r="R135" s="55">
        <v>0</v>
      </c>
      <c r="S135" s="56">
        <v>0</v>
      </c>
      <c r="T135" s="56">
        <v>2</v>
      </c>
      <c r="U135" s="56">
        <v>0</v>
      </c>
      <c r="V135" s="56">
        <v>0</v>
      </c>
      <c r="W135" s="56">
        <v>0</v>
      </c>
      <c r="X135" s="16"/>
      <c r="Y135" s="16"/>
      <c r="Z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ht="26.25" customHeight="1" x14ac:dyDescent="0.25">
      <c r="A136" s="55"/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119" t="s">
        <v>86</v>
      </c>
      <c r="O136" s="91">
        <v>0</v>
      </c>
      <c r="P136" s="56">
        <v>1</v>
      </c>
      <c r="Q136" s="56">
        <v>1</v>
      </c>
      <c r="R136" s="55">
        <v>0</v>
      </c>
      <c r="S136" s="56">
        <v>0</v>
      </c>
      <c r="T136" s="56">
        <v>1</v>
      </c>
      <c r="U136" s="56">
        <v>0</v>
      </c>
      <c r="V136" s="56">
        <v>0</v>
      </c>
      <c r="W136" s="56">
        <v>0</v>
      </c>
      <c r="X136" s="16"/>
      <c r="Y136" s="16"/>
      <c r="Z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ht="42.75" customHeight="1" x14ac:dyDescent="0.25">
      <c r="A137" s="55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119" t="s">
        <v>120</v>
      </c>
      <c r="O137" s="91">
        <v>0</v>
      </c>
      <c r="P137" s="56">
        <v>1</v>
      </c>
      <c r="Q137" s="56">
        <v>1</v>
      </c>
      <c r="R137" s="55">
        <v>0</v>
      </c>
      <c r="S137" s="56">
        <v>0</v>
      </c>
      <c r="T137" s="56">
        <v>1</v>
      </c>
      <c r="U137" s="56">
        <v>0</v>
      </c>
      <c r="V137" s="56">
        <v>0</v>
      </c>
      <c r="W137" s="56">
        <v>0</v>
      </c>
      <c r="X137" s="16"/>
      <c r="Y137" s="16"/>
      <c r="Z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ht="64.5" customHeight="1" x14ac:dyDescent="0.25">
      <c r="A138" s="5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119" t="s">
        <v>85</v>
      </c>
      <c r="O138" s="91">
        <v>0</v>
      </c>
      <c r="P138" s="56">
        <v>2</v>
      </c>
      <c r="Q138" s="56">
        <v>2</v>
      </c>
      <c r="R138" s="55">
        <v>0</v>
      </c>
      <c r="S138" s="56">
        <v>0</v>
      </c>
      <c r="T138" s="56">
        <v>2</v>
      </c>
      <c r="U138" s="56">
        <v>0</v>
      </c>
      <c r="V138" s="56">
        <v>0</v>
      </c>
      <c r="W138" s="56">
        <v>0</v>
      </c>
      <c r="X138" s="16"/>
      <c r="Y138" s="16"/>
      <c r="Z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ht="51" customHeight="1" x14ac:dyDescent="0.25">
      <c r="A139" s="55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119" t="s">
        <v>121</v>
      </c>
      <c r="O139" s="91">
        <v>0</v>
      </c>
      <c r="P139" s="56">
        <v>1</v>
      </c>
      <c r="Q139" s="56">
        <v>1</v>
      </c>
      <c r="R139" s="55">
        <v>0</v>
      </c>
      <c r="S139" s="56">
        <v>0</v>
      </c>
      <c r="T139" s="56">
        <v>1</v>
      </c>
      <c r="U139" s="56">
        <v>0</v>
      </c>
      <c r="V139" s="56">
        <v>0</v>
      </c>
      <c r="W139" s="56">
        <v>0</v>
      </c>
      <c r="X139" s="16"/>
      <c r="Y139" s="16"/>
      <c r="Z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ht="49.5" customHeight="1" x14ac:dyDescent="0.25">
      <c r="A140" s="55"/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119" t="s">
        <v>122</v>
      </c>
      <c r="O140" s="91">
        <v>0</v>
      </c>
      <c r="P140" s="56">
        <v>1</v>
      </c>
      <c r="Q140" s="56">
        <v>1</v>
      </c>
      <c r="R140" s="55">
        <v>0</v>
      </c>
      <c r="S140" s="56">
        <v>0</v>
      </c>
      <c r="T140" s="56">
        <v>1</v>
      </c>
      <c r="U140" s="56">
        <v>0</v>
      </c>
      <c r="V140" s="56">
        <v>0</v>
      </c>
      <c r="W140" s="56">
        <v>0</v>
      </c>
      <c r="X140" s="16"/>
      <c r="Y140" s="16"/>
      <c r="Z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ht="49.5" customHeight="1" x14ac:dyDescent="0.25">
      <c r="A141" s="55" t="s">
        <v>124</v>
      </c>
      <c r="B141" s="55" t="s">
        <v>125</v>
      </c>
      <c r="C141" s="56">
        <v>3</v>
      </c>
      <c r="D141" s="56">
        <v>1</v>
      </c>
      <c r="E141" s="56">
        <v>21</v>
      </c>
      <c r="F141" s="56">
        <v>0</v>
      </c>
      <c r="G141" s="56">
        <v>21</v>
      </c>
      <c r="H141" s="56">
        <v>0</v>
      </c>
      <c r="I141" s="56">
        <v>0</v>
      </c>
      <c r="J141" s="56">
        <v>0</v>
      </c>
      <c r="K141" s="56">
        <v>0</v>
      </c>
      <c r="L141" s="56">
        <v>21</v>
      </c>
      <c r="M141" s="56">
        <v>0</v>
      </c>
      <c r="N141" s="57"/>
      <c r="O141" s="56">
        <v>0</v>
      </c>
      <c r="P141" s="56">
        <v>21</v>
      </c>
      <c r="Q141" s="56">
        <v>21</v>
      </c>
      <c r="R141" s="55">
        <v>0</v>
      </c>
      <c r="S141" s="56">
        <v>0</v>
      </c>
      <c r="T141" s="56">
        <v>21</v>
      </c>
      <c r="U141" s="56">
        <v>0</v>
      </c>
      <c r="V141" s="56">
        <v>0</v>
      </c>
      <c r="W141" s="56">
        <v>0</v>
      </c>
      <c r="X141" s="16"/>
      <c r="Y141" s="16"/>
      <c r="Z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ht="49.5" customHeight="1" x14ac:dyDescent="0.25">
      <c r="A142" s="55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7" t="s">
        <v>126</v>
      </c>
      <c r="O142" s="56">
        <v>0</v>
      </c>
      <c r="P142" s="56">
        <v>3</v>
      </c>
      <c r="Q142" s="56">
        <v>3</v>
      </c>
      <c r="R142" s="55">
        <v>0</v>
      </c>
      <c r="S142" s="56">
        <v>0</v>
      </c>
      <c r="T142" s="56">
        <v>3</v>
      </c>
      <c r="U142" s="56">
        <v>0</v>
      </c>
      <c r="V142" s="56">
        <v>0</v>
      </c>
      <c r="W142" s="56">
        <v>0</v>
      </c>
      <c r="X142" s="16"/>
      <c r="Y142" s="16"/>
      <c r="Z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ht="30" x14ac:dyDescent="0.25">
      <c r="A143" s="55" t="s">
        <v>134</v>
      </c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7" t="s">
        <v>127</v>
      </c>
      <c r="O143" s="56">
        <v>0</v>
      </c>
      <c r="P143" s="56">
        <v>2</v>
      </c>
      <c r="Q143" s="56">
        <v>2</v>
      </c>
      <c r="R143" s="55">
        <v>0</v>
      </c>
      <c r="S143" s="56">
        <v>0</v>
      </c>
      <c r="T143" s="56">
        <v>2</v>
      </c>
      <c r="U143" s="56">
        <v>0</v>
      </c>
      <c r="V143" s="56">
        <v>0</v>
      </c>
      <c r="W143" s="56">
        <v>0</v>
      </c>
      <c r="X143" s="16"/>
      <c r="Y143" s="16"/>
      <c r="Z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ht="30" x14ac:dyDescent="0.25">
      <c r="A144" s="55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 t="s">
        <v>128</v>
      </c>
      <c r="O144" s="56">
        <v>0</v>
      </c>
      <c r="P144" s="56">
        <v>4</v>
      </c>
      <c r="Q144" s="56">
        <v>4</v>
      </c>
      <c r="R144" s="55">
        <v>0</v>
      </c>
      <c r="S144" s="56">
        <v>0</v>
      </c>
      <c r="T144" s="56">
        <v>4</v>
      </c>
      <c r="U144" s="56">
        <v>0</v>
      </c>
      <c r="V144" s="56">
        <v>0</v>
      </c>
      <c r="W144" s="56">
        <v>0</v>
      </c>
      <c r="X144" s="16"/>
      <c r="Y144" s="16"/>
      <c r="Z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ht="47.25" customHeight="1" x14ac:dyDescent="0.25">
      <c r="A145" s="55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 t="s">
        <v>129</v>
      </c>
      <c r="O145" s="56">
        <v>0</v>
      </c>
      <c r="P145" s="56">
        <v>5</v>
      </c>
      <c r="Q145" s="56">
        <v>5</v>
      </c>
      <c r="R145" s="55">
        <v>0</v>
      </c>
      <c r="S145" s="56">
        <v>0</v>
      </c>
      <c r="T145" s="56">
        <v>5</v>
      </c>
      <c r="U145" s="56">
        <v>0</v>
      </c>
      <c r="V145" s="56">
        <v>0</v>
      </c>
      <c r="W145" s="56">
        <v>0</v>
      </c>
      <c r="X145" s="16"/>
      <c r="Y145" s="16"/>
      <c r="Z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ht="30" x14ac:dyDescent="0.25">
      <c r="A146" s="55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 t="s">
        <v>130</v>
      </c>
      <c r="O146" s="56">
        <v>0</v>
      </c>
      <c r="P146" s="56">
        <v>2</v>
      </c>
      <c r="Q146" s="56">
        <v>2</v>
      </c>
      <c r="R146" s="55">
        <v>0</v>
      </c>
      <c r="S146" s="56">
        <v>0</v>
      </c>
      <c r="T146" s="56">
        <v>2</v>
      </c>
      <c r="U146" s="56">
        <v>0</v>
      </c>
      <c r="V146" s="56">
        <v>0</v>
      </c>
      <c r="W146" s="56">
        <v>0</v>
      </c>
      <c r="X146" s="16"/>
      <c r="Y146" s="16"/>
      <c r="Z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ht="45" x14ac:dyDescent="0.25">
      <c r="A147" s="55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7" t="s">
        <v>131</v>
      </c>
      <c r="O147" s="56">
        <v>0</v>
      </c>
      <c r="P147" s="56">
        <v>1</v>
      </c>
      <c r="Q147" s="56">
        <v>1</v>
      </c>
      <c r="R147" s="55">
        <v>0</v>
      </c>
      <c r="S147" s="56">
        <v>0</v>
      </c>
      <c r="T147" s="56">
        <v>1</v>
      </c>
      <c r="U147" s="56">
        <v>0</v>
      </c>
      <c r="V147" s="56">
        <v>0</v>
      </c>
      <c r="W147" s="56">
        <v>0</v>
      </c>
      <c r="X147" s="16"/>
      <c r="Y147" s="16"/>
      <c r="Z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ht="30" x14ac:dyDescent="0.25">
      <c r="A148" s="55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7" t="s">
        <v>132</v>
      </c>
      <c r="O148" s="56">
        <v>0</v>
      </c>
      <c r="P148" s="56">
        <v>2</v>
      </c>
      <c r="Q148" s="56">
        <v>2</v>
      </c>
      <c r="R148" s="55">
        <v>0</v>
      </c>
      <c r="S148" s="56">
        <v>0</v>
      </c>
      <c r="T148" s="56">
        <v>2</v>
      </c>
      <c r="U148" s="56">
        <v>0</v>
      </c>
      <c r="V148" s="56">
        <v>0</v>
      </c>
      <c r="W148" s="56">
        <v>0</v>
      </c>
      <c r="X148" s="16"/>
      <c r="Y148" s="16"/>
      <c r="Z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ht="30" x14ac:dyDescent="0.25">
      <c r="A149" s="5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 t="s">
        <v>133</v>
      </c>
      <c r="O149" s="56">
        <v>0</v>
      </c>
      <c r="P149" s="56">
        <v>2</v>
      </c>
      <c r="Q149" s="56">
        <v>2</v>
      </c>
      <c r="R149" s="55">
        <v>0</v>
      </c>
      <c r="S149" s="56">
        <v>0</v>
      </c>
      <c r="T149" s="56">
        <v>2</v>
      </c>
      <c r="U149" s="56">
        <v>0</v>
      </c>
      <c r="V149" s="56">
        <v>0</v>
      </c>
      <c r="W149" s="56">
        <v>0</v>
      </c>
      <c r="X149" s="16"/>
      <c r="Y149" s="16"/>
      <c r="Z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ht="45" x14ac:dyDescent="0.25">
      <c r="A150" s="55" t="s">
        <v>135</v>
      </c>
      <c r="B150" s="55" t="s">
        <v>136</v>
      </c>
      <c r="C150" s="56">
        <v>2</v>
      </c>
      <c r="D150" s="56">
        <v>1</v>
      </c>
      <c r="E150" s="56">
        <v>29</v>
      </c>
      <c r="F150" s="56">
        <v>1</v>
      </c>
      <c r="G150" s="56">
        <v>29</v>
      </c>
      <c r="H150" s="56">
        <v>0</v>
      </c>
      <c r="I150" s="56">
        <v>0</v>
      </c>
      <c r="J150" s="56">
        <v>29</v>
      </c>
      <c r="K150" s="56">
        <v>29</v>
      </c>
      <c r="L150" s="56">
        <v>0</v>
      </c>
      <c r="M150" s="56">
        <v>0</v>
      </c>
      <c r="N150" s="57"/>
      <c r="O150" s="56">
        <v>0</v>
      </c>
      <c r="P150" s="56">
        <v>29</v>
      </c>
      <c r="Q150" s="56">
        <v>29</v>
      </c>
      <c r="R150" s="55">
        <v>0</v>
      </c>
      <c r="S150" s="56">
        <v>0</v>
      </c>
      <c r="T150" s="56">
        <v>29</v>
      </c>
      <c r="U150" s="56">
        <v>0</v>
      </c>
      <c r="V150" s="56">
        <v>0</v>
      </c>
      <c r="W150" s="56">
        <v>0</v>
      </c>
      <c r="X150" s="16"/>
      <c r="Y150" s="16"/>
      <c r="Z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ht="30" x14ac:dyDescent="0.25">
      <c r="A151" s="55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 t="s">
        <v>142</v>
      </c>
      <c r="O151" s="56">
        <v>0</v>
      </c>
      <c r="P151" s="56">
        <v>2</v>
      </c>
      <c r="Q151" s="56">
        <v>2</v>
      </c>
      <c r="R151" s="55">
        <v>0</v>
      </c>
      <c r="S151" s="56">
        <v>0</v>
      </c>
      <c r="T151" s="56">
        <v>2</v>
      </c>
      <c r="U151" s="56">
        <v>0</v>
      </c>
      <c r="V151" s="56">
        <v>0</v>
      </c>
      <c r="W151" s="56">
        <v>0</v>
      </c>
      <c r="X151" s="16"/>
      <c r="Y151" s="16"/>
      <c r="Z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ht="30" customHeight="1" x14ac:dyDescent="0.25">
      <c r="A152" s="122" t="s">
        <v>143</v>
      </c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 t="s">
        <v>76</v>
      </c>
      <c r="O152" s="56">
        <v>0</v>
      </c>
      <c r="P152" s="56">
        <v>6</v>
      </c>
      <c r="Q152" s="56">
        <v>6</v>
      </c>
      <c r="R152" s="55">
        <v>0</v>
      </c>
      <c r="S152" s="56">
        <v>0</v>
      </c>
      <c r="T152" s="56">
        <v>6</v>
      </c>
      <c r="U152" s="56">
        <v>0</v>
      </c>
      <c r="V152" s="56">
        <v>0</v>
      </c>
      <c r="W152" s="56">
        <v>0</v>
      </c>
      <c r="X152" s="16"/>
      <c r="Y152" s="16"/>
      <c r="Z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ht="30" x14ac:dyDescent="0.25">
      <c r="A153" s="55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 t="s">
        <v>137</v>
      </c>
      <c r="O153" s="56">
        <v>0</v>
      </c>
      <c r="P153" s="56">
        <v>7</v>
      </c>
      <c r="Q153" s="56">
        <v>7</v>
      </c>
      <c r="R153" s="55">
        <v>0</v>
      </c>
      <c r="S153" s="56">
        <v>0</v>
      </c>
      <c r="T153" s="56">
        <v>7</v>
      </c>
      <c r="U153" s="56">
        <v>0</v>
      </c>
      <c r="V153" s="56">
        <v>0</v>
      </c>
      <c r="W153" s="56">
        <v>0</v>
      </c>
      <c r="X153" s="16"/>
      <c r="Y153" s="16"/>
      <c r="Z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ht="30" x14ac:dyDescent="0.25">
      <c r="A154" s="55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 t="s">
        <v>77</v>
      </c>
      <c r="O154" s="56">
        <v>0</v>
      </c>
      <c r="P154" s="56">
        <v>4</v>
      </c>
      <c r="Q154" s="56">
        <v>4</v>
      </c>
      <c r="R154" s="55">
        <v>0</v>
      </c>
      <c r="S154" s="56">
        <v>0</v>
      </c>
      <c r="T154" s="56">
        <v>4</v>
      </c>
      <c r="U154" s="56">
        <v>0</v>
      </c>
      <c r="V154" s="56">
        <v>0</v>
      </c>
      <c r="W154" s="56">
        <v>0</v>
      </c>
      <c r="X154" s="16"/>
      <c r="Y154" s="16"/>
      <c r="Z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ht="30" x14ac:dyDescent="0.25">
      <c r="A155" s="55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 t="s">
        <v>138</v>
      </c>
      <c r="O155" s="56">
        <v>0</v>
      </c>
      <c r="P155" s="56">
        <v>4</v>
      </c>
      <c r="Q155" s="56">
        <v>4</v>
      </c>
      <c r="R155" s="55">
        <v>0</v>
      </c>
      <c r="S155" s="56">
        <v>0</v>
      </c>
      <c r="T155" s="56">
        <v>4</v>
      </c>
      <c r="U155" s="56">
        <v>0</v>
      </c>
      <c r="V155" s="56">
        <v>0</v>
      </c>
      <c r="W155" s="56">
        <v>0</v>
      </c>
      <c r="X155" s="16"/>
      <c r="Y155" s="16"/>
      <c r="Z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ht="30" x14ac:dyDescent="0.25">
      <c r="A156" s="5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 t="s">
        <v>139</v>
      </c>
      <c r="O156" s="56">
        <v>0</v>
      </c>
      <c r="P156" s="56">
        <v>1</v>
      </c>
      <c r="Q156" s="56">
        <v>1</v>
      </c>
      <c r="R156" s="55">
        <v>0</v>
      </c>
      <c r="S156" s="56">
        <v>0</v>
      </c>
      <c r="T156" s="56">
        <v>1</v>
      </c>
      <c r="U156" s="56">
        <v>0</v>
      </c>
      <c r="V156" s="56">
        <v>0</v>
      </c>
      <c r="W156" s="56">
        <v>0</v>
      </c>
      <c r="X156" s="16"/>
      <c r="Y156" s="16"/>
      <c r="Z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ht="45" x14ac:dyDescent="0.25">
      <c r="A157" s="55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 t="s">
        <v>83</v>
      </c>
      <c r="O157" s="56">
        <v>0</v>
      </c>
      <c r="P157" s="56">
        <v>2</v>
      </c>
      <c r="Q157" s="56">
        <v>2</v>
      </c>
      <c r="R157" s="55" t="s">
        <v>35</v>
      </c>
      <c r="S157" s="56">
        <v>0</v>
      </c>
      <c r="T157" s="56">
        <v>2</v>
      </c>
      <c r="U157" s="56">
        <v>0</v>
      </c>
      <c r="V157" s="56">
        <v>0</v>
      </c>
      <c r="W157" s="56">
        <v>0</v>
      </c>
      <c r="X157" s="16"/>
      <c r="Y157" s="16"/>
      <c r="Z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ht="30" x14ac:dyDescent="0.25">
      <c r="A158" s="5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 t="s">
        <v>140</v>
      </c>
      <c r="O158" s="56">
        <v>0</v>
      </c>
      <c r="P158" s="56">
        <v>1</v>
      </c>
      <c r="Q158" s="56">
        <v>1</v>
      </c>
      <c r="R158" s="55" t="s">
        <v>35</v>
      </c>
      <c r="S158" s="56">
        <v>0</v>
      </c>
      <c r="T158" s="56">
        <v>1</v>
      </c>
      <c r="U158" s="56">
        <v>0</v>
      </c>
      <c r="V158" s="56">
        <v>0</v>
      </c>
      <c r="W158" s="56">
        <v>0</v>
      </c>
      <c r="X158" s="16"/>
      <c r="Y158" s="16"/>
      <c r="Z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x14ac:dyDescent="0.25">
      <c r="A159" s="55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 t="s">
        <v>75</v>
      </c>
      <c r="O159" s="56">
        <v>0</v>
      </c>
      <c r="P159" s="56">
        <v>2</v>
      </c>
      <c r="Q159" s="56">
        <v>2</v>
      </c>
      <c r="R159" s="55" t="s">
        <v>35</v>
      </c>
      <c r="S159" s="56">
        <v>0</v>
      </c>
      <c r="T159" s="56">
        <v>2</v>
      </c>
      <c r="U159" s="56">
        <v>0</v>
      </c>
      <c r="V159" s="56">
        <v>0</v>
      </c>
      <c r="W159" s="56">
        <v>0</v>
      </c>
      <c r="X159" s="16"/>
      <c r="Y159" s="16"/>
      <c r="Z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ht="45" x14ac:dyDescent="0.25">
      <c r="A160" s="55" t="s">
        <v>166</v>
      </c>
      <c r="B160" s="55" t="s">
        <v>148</v>
      </c>
      <c r="C160" s="56">
        <v>3</v>
      </c>
      <c r="D160" s="56">
        <v>1</v>
      </c>
      <c r="E160" s="56">
        <v>21</v>
      </c>
      <c r="F160" s="56">
        <v>0</v>
      </c>
      <c r="G160" s="56">
        <v>21</v>
      </c>
      <c r="H160" s="56">
        <v>0</v>
      </c>
      <c r="I160" s="56">
        <v>0</v>
      </c>
      <c r="J160" s="56">
        <v>21</v>
      </c>
      <c r="K160" s="56">
        <v>0</v>
      </c>
      <c r="L160" s="56">
        <v>0</v>
      </c>
      <c r="M160" s="56">
        <v>0</v>
      </c>
      <c r="N160" s="56"/>
      <c r="O160" s="56">
        <v>0</v>
      </c>
      <c r="P160" s="56">
        <v>21</v>
      </c>
      <c r="Q160" s="56">
        <v>0</v>
      </c>
      <c r="R160" s="55" t="s">
        <v>35</v>
      </c>
      <c r="S160" s="56">
        <v>0</v>
      </c>
      <c r="T160" s="56">
        <v>21</v>
      </c>
      <c r="U160" s="56">
        <v>0</v>
      </c>
      <c r="V160" s="56">
        <v>0</v>
      </c>
      <c r="W160" s="56">
        <v>0</v>
      </c>
      <c r="X160" s="16"/>
      <c r="Y160" s="16"/>
      <c r="Z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ht="30" x14ac:dyDescent="0.25">
      <c r="A161" s="55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 t="s">
        <v>149</v>
      </c>
      <c r="O161" s="56">
        <v>0</v>
      </c>
      <c r="P161" s="56">
        <v>1</v>
      </c>
      <c r="Q161" s="56">
        <v>0</v>
      </c>
      <c r="R161" s="55">
        <v>0</v>
      </c>
      <c r="S161" s="56">
        <v>0</v>
      </c>
      <c r="T161" s="56">
        <v>1</v>
      </c>
      <c r="U161" s="56">
        <v>0</v>
      </c>
      <c r="V161" s="56">
        <v>0</v>
      </c>
      <c r="W161" s="56">
        <v>0</v>
      </c>
      <c r="X161" s="16"/>
      <c r="Y161" s="16"/>
      <c r="Z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ht="30" x14ac:dyDescent="0.25">
      <c r="A162" s="55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 t="s">
        <v>150</v>
      </c>
      <c r="O162" s="56">
        <v>0</v>
      </c>
      <c r="P162" s="56">
        <v>1</v>
      </c>
      <c r="Q162" s="56">
        <v>0</v>
      </c>
      <c r="R162" s="55">
        <v>0</v>
      </c>
      <c r="S162" s="56">
        <v>0</v>
      </c>
      <c r="T162" s="56">
        <v>1</v>
      </c>
      <c r="U162" s="56">
        <v>0</v>
      </c>
      <c r="V162" s="56">
        <v>0</v>
      </c>
      <c r="W162" s="56">
        <v>0</v>
      </c>
      <c r="X162" s="16"/>
      <c r="Y162" s="16"/>
      <c r="Z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ht="30" x14ac:dyDescent="0.25">
      <c r="A163" s="55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 t="s">
        <v>151</v>
      </c>
      <c r="O163" s="56">
        <v>0</v>
      </c>
      <c r="P163" s="56">
        <v>1</v>
      </c>
      <c r="Q163" s="56">
        <v>0</v>
      </c>
      <c r="R163" s="55">
        <v>0</v>
      </c>
      <c r="S163" s="56">
        <v>0</v>
      </c>
      <c r="T163" s="56">
        <v>1</v>
      </c>
      <c r="U163" s="56">
        <v>0</v>
      </c>
      <c r="V163" s="56">
        <v>0</v>
      </c>
      <c r="W163" s="56">
        <v>0</v>
      </c>
      <c r="X163" s="16"/>
      <c r="Y163" s="16"/>
      <c r="Z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ht="30" x14ac:dyDescent="0.25">
      <c r="A164" s="55"/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 t="s">
        <v>163</v>
      </c>
      <c r="O164" s="56">
        <v>0</v>
      </c>
      <c r="P164" s="56">
        <v>1</v>
      </c>
      <c r="Q164" s="56">
        <v>0</v>
      </c>
      <c r="R164" s="55">
        <v>0</v>
      </c>
      <c r="S164" s="56">
        <v>0</v>
      </c>
      <c r="T164" s="56">
        <v>1</v>
      </c>
      <c r="U164" s="56">
        <v>0</v>
      </c>
      <c r="V164" s="56">
        <v>0</v>
      </c>
      <c r="W164" s="56">
        <v>0</v>
      </c>
      <c r="X164" s="16"/>
      <c r="Y164" s="16"/>
      <c r="Z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ht="30" x14ac:dyDescent="0.25">
      <c r="A165" s="55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 t="s">
        <v>152</v>
      </c>
      <c r="O165" s="56">
        <v>0</v>
      </c>
      <c r="P165" s="56">
        <v>1</v>
      </c>
      <c r="Q165" s="56">
        <v>0</v>
      </c>
      <c r="R165" s="55">
        <v>0</v>
      </c>
      <c r="S165" s="56">
        <v>0</v>
      </c>
      <c r="T165" s="56">
        <v>1</v>
      </c>
      <c r="U165" s="56">
        <v>0</v>
      </c>
      <c r="V165" s="56">
        <v>0</v>
      </c>
      <c r="W165" s="56">
        <v>0</v>
      </c>
      <c r="X165" s="16"/>
      <c r="Y165" s="16"/>
      <c r="Z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x14ac:dyDescent="0.25">
      <c r="A166" s="55"/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123" t="s">
        <v>153</v>
      </c>
      <c r="O166" s="56">
        <v>0</v>
      </c>
      <c r="P166" s="56">
        <v>2</v>
      </c>
      <c r="Q166" s="56">
        <v>0</v>
      </c>
      <c r="R166" s="55">
        <v>0</v>
      </c>
      <c r="S166" s="56">
        <v>0</v>
      </c>
      <c r="T166" s="56">
        <v>2</v>
      </c>
      <c r="U166" s="56">
        <v>0</v>
      </c>
      <c r="V166" s="56">
        <v>0</v>
      </c>
      <c r="W166" s="56">
        <v>0</v>
      </c>
      <c r="X166" s="16"/>
      <c r="Y166" s="16"/>
      <c r="Z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ht="30" x14ac:dyDescent="0.25">
      <c r="A167" s="55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123" t="s">
        <v>154</v>
      </c>
      <c r="O167" s="56">
        <v>0</v>
      </c>
      <c r="P167" s="56">
        <v>2</v>
      </c>
      <c r="Q167" s="56">
        <v>0</v>
      </c>
      <c r="R167" s="55">
        <v>0</v>
      </c>
      <c r="S167" s="56">
        <v>0</v>
      </c>
      <c r="T167" s="56">
        <v>2</v>
      </c>
      <c r="U167" s="56">
        <v>0</v>
      </c>
      <c r="V167" s="56">
        <v>0</v>
      </c>
      <c r="W167" s="56">
        <v>0</v>
      </c>
      <c r="X167" s="16"/>
      <c r="Y167" s="16"/>
      <c r="Z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x14ac:dyDescent="0.25">
      <c r="A168" s="55"/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123" t="s">
        <v>155</v>
      </c>
      <c r="O168" s="56">
        <v>0</v>
      </c>
      <c r="P168" s="56">
        <v>1</v>
      </c>
      <c r="Q168" s="56">
        <v>0</v>
      </c>
      <c r="R168" s="55">
        <v>0</v>
      </c>
      <c r="S168" s="56">
        <v>0</v>
      </c>
      <c r="T168" s="56">
        <v>1</v>
      </c>
      <c r="U168" s="56">
        <v>0</v>
      </c>
      <c r="V168" s="56">
        <v>0</v>
      </c>
      <c r="W168" s="56">
        <v>0</v>
      </c>
      <c r="X168" s="16"/>
      <c r="Y168" s="16"/>
      <c r="Z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ht="30" x14ac:dyDescent="0.25">
      <c r="A169" s="55"/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123" t="s">
        <v>160</v>
      </c>
      <c r="O169" s="56">
        <v>0</v>
      </c>
      <c r="P169" s="56">
        <v>1</v>
      </c>
      <c r="Q169" s="56">
        <v>0</v>
      </c>
      <c r="R169" s="55">
        <v>0</v>
      </c>
      <c r="S169" s="56">
        <v>0</v>
      </c>
      <c r="T169" s="56">
        <v>1</v>
      </c>
      <c r="U169" s="56">
        <v>0</v>
      </c>
      <c r="V169" s="56">
        <v>0</v>
      </c>
      <c r="W169" s="56">
        <v>0</v>
      </c>
      <c r="X169" s="16"/>
      <c r="Y169" s="16"/>
      <c r="Z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ht="45" x14ac:dyDescent="0.25">
      <c r="A170" s="55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123" t="s">
        <v>161</v>
      </c>
      <c r="O170" s="56">
        <v>0</v>
      </c>
      <c r="P170" s="56">
        <v>1</v>
      </c>
      <c r="Q170" s="56">
        <v>0</v>
      </c>
      <c r="R170" s="55">
        <v>0</v>
      </c>
      <c r="S170" s="56">
        <v>0</v>
      </c>
      <c r="T170" s="56">
        <v>1</v>
      </c>
      <c r="U170" s="56">
        <v>0</v>
      </c>
      <c r="V170" s="56">
        <v>0</v>
      </c>
      <c r="W170" s="56">
        <v>0</v>
      </c>
      <c r="X170" s="16"/>
      <c r="Y170" s="16"/>
      <c r="Z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ht="30" x14ac:dyDescent="0.25">
      <c r="A171" s="55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123" t="s">
        <v>164</v>
      </c>
      <c r="O171" s="56">
        <v>0</v>
      </c>
      <c r="P171" s="56">
        <v>1</v>
      </c>
      <c r="Q171" s="56">
        <v>0</v>
      </c>
      <c r="R171" s="55">
        <v>0</v>
      </c>
      <c r="S171" s="56">
        <v>0</v>
      </c>
      <c r="T171" s="56">
        <v>1</v>
      </c>
      <c r="U171" s="56">
        <v>0</v>
      </c>
      <c r="V171" s="56">
        <v>0</v>
      </c>
      <c r="W171" s="56">
        <v>0</v>
      </c>
      <c r="X171" s="16"/>
      <c r="Y171" s="16"/>
      <c r="Z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ht="30" x14ac:dyDescent="0.25">
      <c r="A172" s="5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123" t="s">
        <v>162</v>
      </c>
      <c r="O172" s="56">
        <v>0</v>
      </c>
      <c r="P172" s="56">
        <v>2</v>
      </c>
      <c r="Q172" s="56">
        <v>0</v>
      </c>
      <c r="R172" s="55">
        <v>0</v>
      </c>
      <c r="S172" s="56">
        <v>0</v>
      </c>
      <c r="T172" s="56">
        <v>2</v>
      </c>
      <c r="U172" s="56">
        <v>0</v>
      </c>
      <c r="V172" s="56">
        <v>0</v>
      </c>
      <c r="W172" s="56">
        <v>0</v>
      </c>
      <c r="X172" s="16"/>
      <c r="Y172" s="16"/>
      <c r="Z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x14ac:dyDescent="0.25">
      <c r="A173" s="55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123" t="s">
        <v>156</v>
      </c>
      <c r="O173" s="56">
        <v>0</v>
      </c>
      <c r="P173" s="56">
        <v>1</v>
      </c>
      <c r="Q173" s="56">
        <v>0</v>
      </c>
      <c r="R173" s="55">
        <v>0</v>
      </c>
      <c r="S173" s="56">
        <v>0</v>
      </c>
      <c r="T173" s="56">
        <v>1</v>
      </c>
      <c r="U173" s="56">
        <v>0</v>
      </c>
      <c r="V173" s="56">
        <v>0</v>
      </c>
      <c r="W173" s="56">
        <v>0</v>
      </c>
      <c r="X173" s="16"/>
      <c r="Y173" s="16"/>
      <c r="Z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ht="30" x14ac:dyDescent="0.25">
      <c r="A174" s="5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123" t="s">
        <v>63</v>
      </c>
      <c r="O174" s="56">
        <v>0</v>
      </c>
      <c r="P174" s="56">
        <v>1</v>
      </c>
      <c r="Q174" s="56">
        <v>0</v>
      </c>
      <c r="R174" s="55">
        <v>0</v>
      </c>
      <c r="S174" s="56">
        <v>0</v>
      </c>
      <c r="T174" s="56">
        <v>1</v>
      </c>
      <c r="U174" s="56">
        <v>0</v>
      </c>
      <c r="V174" s="56">
        <v>0</v>
      </c>
      <c r="W174" s="56">
        <v>0</v>
      </c>
      <c r="X174" s="16"/>
      <c r="Y174" s="16"/>
      <c r="Z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x14ac:dyDescent="0.25">
      <c r="A175" s="55"/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123" t="s">
        <v>157</v>
      </c>
      <c r="O175" s="56">
        <v>0</v>
      </c>
      <c r="P175" s="56">
        <v>1</v>
      </c>
      <c r="Q175" s="56">
        <v>0</v>
      </c>
      <c r="R175" s="55">
        <v>0</v>
      </c>
      <c r="S175" s="56">
        <v>0</v>
      </c>
      <c r="T175" s="56">
        <v>1</v>
      </c>
      <c r="U175" s="56">
        <v>0</v>
      </c>
      <c r="V175" s="56">
        <v>0</v>
      </c>
      <c r="W175" s="56">
        <v>0</v>
      </c>
      <c r="X175" s="16"/>
      <c r="Y175" s="16"/>
      <c r="Z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ht="30" x14ac:dyDescent="0.25">
      <c r="A176" s="55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123" t="s">
        <v>158</v>
      </c>
      <c r="O176" s="56">
        <v>0</v>
      </c>
      <c r="P176" s="56">
        <v>1</v>
      </c>
      <c r="Q176" s="56">
        <v>0</v>
      </c>
      <c r="R176" s="55">
        <v>0</v>
      </c>
      <c r="S176" s="56">
        <v>0</v>
      </c>
      <c r="T176" s="56">
        <v>1</v>
      </c>
      <c r="U176" s="56">
        <v>0</v>
      </c>
      <c r="V176" s="56">
        <v>0</v>
      </c>
      <c r="W176" s="56">
        <v>0</v>
      </c>
      <c r="X176" s="16"/>
      <c r="Y176" s="16"/>
      <c r="Z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ht="30" x14ac:dyDescent="0.25">
      <c r="A177" s="55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123" t="s">
        <v>159</v>
      </c>
      <c r="O177" s="56">
        <v>0</v>
      </c>
      <c r="P177" s="56">
        <v>1</v>
      </c>
      <c r="Q177" s="56">
        <v>0</v>
      </c>
      <c r="R177" s="55">
        <v>0</v>
      </c>
      <c r="S177" s="56">
        <v>0</v>
      </c>
      <c r="T177" s="56">
        <v>1</v>
      </c>
      <c r="U177" s="56">
        <v>0</v>
      </c>
      <c r="V177" s="56">
        <v>0</v>
      </c>
      <c r="W177" s="56">
        <v>0</v>
      </c>
      <c r="X177" s="16"/>
      <c r="Y177" s="16"/>
      <c r="Z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ht="30" x14ac:dyDescent="0.25">
      <c r="A178" s="5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123" t="s">
        <v>165</v>
      </c>
      <c r="O178" s="56">
        <v>0</v>
      </c>
      <c r="P178" s="56">
        <v>1</v>
      </c>
      <c r="Q178" s="56">
        <v>0</v>
      </c>
      <c r="R178" s="55">
        <v>0</v>
      </c>
      <c r="S178" s="56">
        <v>0</v>
      </c>
      <c r="T178" s="56">
        <v>1</v>
      </c>
      <c r="U178" s="56">
        <v>0</v>
      </c>
      <c r="V178" s="56">
        <v>0</v>
      </c>
      <c r="W178" s="56">
        <v>0</v>
      </c>
      <c r="X178" s="16"/>
      <c r="Y178" s="16"/>
      <c r="Z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ht="45" x14ac:dyDescent="0.25">
      <c r="A179" s="55" t="s">
        <v>193</v>
      </c>
      <c r="B179" s="55" t="s">
        <v>180</v>
      </c>
      <c r="C179" s="56">
        <v>2</v>
      </c>
      <c r="D179" s="56">
        <v>1</v>
      </c>
      <c r="E179" s="56">
        <v>14</v>
      </c>
      <c r="F179" s="56">
        <v>0</v>
      </c>
      <c r="G179" s="56">
        <v>14</v>
      </c>
      <c r="H179" s="56">
        <v>0</v>
      </c>
      <c r="I179" s="56">
        <v>0</v>
      </c>
      <c r="J179" s="56">
        <v>14</v>
      </c>
      <c r="K179" s="56">
        <v>14</v>
      </c>
      <c r="L179" s="56">
        <v>14</v>
      </c>
      <c r="M179" s="56">
        <v>0</v>
      </c>
      <c r="N179" s="124"/>
      <c r="O179" s="56">
        <v>0</v>
      </c>
      <c r="P179" s="56">
        <v>14</v>
      </c>
      <c r="Q179" s="56">
        <v>0</v>
      </c>
      <c r="R179" s="55">
        <v>0</v>
      </c>
      <c r="S179" s="56">
        <v>0</v>
      </c>
      <c r="T179" s="56">
        <v>14</v>
      </c>
      <c r="U179" s="56">
        <v>0</v>
      </c>
      <c r="V179" s="56">
        <v>0</v>
      </c>
      <c r="W179" s="56">
        <v>0</v>
      </c>
      <c r="X179" s="16"/>
      <c r="Y179" s="16"/>
      <c r="Z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ht="15.75" x14ac:dyDescent="0.25">
      <c r="A180" s="55"/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90"/>
      <c r="N180" s="107" t="s">
        <v>181</v>
      </c>
      <c r="O180" s="91">
        <v>0</v>
      </c>
      <c r="P180" s="56">
        <v>1</v>
      </c>
      <c r="Q180" s="56">
        <v>1</v>
      </c>
      <c r="R180" s="55">
        <v>0</v>
      </c>
      <c r="S180" s="56">
        <v>0</v>
      </c>
      <c r="T180" s="56">
        <v>1</v>
      </c>
      <c r="U180" s="56">
        <v>0</v>
      </c>
      <c r="V180" s="56">
        <v>0</v>
      </c>
      <c r="W180" s="56">
        <v>0</v>
      </c>
      <c r="X180" s="16"/>
      <c r="Y180" s="16"/>
      <c r="Z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ht="15.75" x14ac:dyDescent="0.25">
      <c r="A181" s="55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90"/>
      <c r="N181" s="107" t="s">
        <v>182</v>
      </c>
      <c r="O181" s="91">
        <v>0</v>
      </c>
      <c r="P181" s="56">
        <v>1</v>
      </c>
      <c r="Q181" s="56">
        <v>1</v>
      </c>
      <c r="R181" s="55">
        <v>0</v>
      </c>
      <c r="S181" s="56">
        <v>0</v>
      </c>
      <c r="T181" s="56">
        <v>1</v>
      </c>
      <c r="U181" s="56">
        <v>0</v>
      </c>
      <c r="V181" s="56">
        <v>0</v>
      </c>
      <c r="W181" s="56">
        <v>0</v>
      </c>
      <c r="X181" s="16"/>
      <c r="Y181" s="16"/>
      <c r="Z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ht="15.75" x14ac:dyDescent="0.25">
      <c r="A182" s="55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90"/>
      <c r="N182" s="107" t="s">
        <v>183</v>
      </c>
      <c r="O182" s="91">
        <v>0</v>
      </c>
      <c r="P182" s="56">
        <v>1</v>
      </c>
      <c r="Q182" s="56">
        <v>1</v>
      </c>
      <c r="R182" s="55">
        <v>0</v>
      </c>
      <c r="S182" s="56">
        <v>0</v>
      </c>
      <c r="T182" s="56">
        <v>1</v>
      </c>
      <c r="U182" s="56">
        <v>0</v>
      </c>
      <c r="V182" s="56">
        <v>0</v>
      </c>
      <c r="W182" s="56">
        <v>0</v>
      </c>
      <c r="X182" s="76"/>
      <c r="Y182" s="76"/>
      <c r="Z182" s="76"/>
      <c r="AA182" s="77"/>
      <c r="AB182" s="77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ht="15.75" x14ac:dyDescent="0.25">
      <c r="A183" s="55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90"/>
      <c r="N183" s="107" t="s">
        <v>184</v>
      </c>
      <c r="O183" s="91">
        <v>0</v>
      </c>
      <c r="P183" s="56">
        <v>1</v>
      </c>
      <c r="Q183" s="56">
        <v>1</v>
      </c>
      <c r="R183" s="55">
        <v>0</v>
      </c>
      <c r="S183" s="56">
        <v>0</v>
      </c>
      <c r="T183" s="56">
        <v>1</v>
      </c>
      <c r="U183" s="56">
        <v>0</v>
      </c>
      <c r="V183" s="56">
        <v>0</v>
      </c>
      <c r="W183" s="56">
        <v>0</v>
      </c>
      <c r="X183" s="16"/>
      <c r="Y183" s="16"/>
      <c r="Z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ht="15.75" x14ac:dyDescent="0.25">
      <c r="A184" s="55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90"/>
      <c r="N184" s="107" t="s">
        <v>185</v>
      </c>
      <c r="O184" s="91">
        <v>0</v>
      </c>
      <c r="P184" s="56">
        <v>1</v>
      </c>
      <c r="Q184" s="56">
        <v>1</v>
      </c>
      <c r="R184" s="55">
        <v>0</v>
      </c>
      <c r="S184" s="56">
        <v>0</v>
      </c>
      <c r="T184" s="56">
        <v>1</v>
      </c>
      <c r="U184" s="56">
        <v>0</v>
      </c>
      <c r="V184" s="56">
        <v>0</v>
      </c>
      <c r="W184" s="56">
        <v>0</v>
      </c>
      <c r="X184" s="16"/>
      <c r="Y184" s="16"/>
      <c r="Z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ht="15.75" x14ac:dyDescent="0.25">
      <c r="A185" s="5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90"/>
      <c r="N185" s="107" t="s">
        <v>186</v>
      </c>
      <c r="O185" s="91">
        <v>0</v>
      </c>
      <c r="P185" s="56">
        <v>1</v>
      </c>
      <c r="Q185" s="56">
        <v>1</v>
      </c>
      <c r="R185" s="55">
        <v>0</v>
      </c>
      <c r="S185" s="56">
        <v>0</v>
      </c>
      <c r="T185" s="56">
        <v>1</v>
      </c>
      <c r="U185" s="56">
        <v>0</v>
      </c>
      <c r="V185" s="56">
        <v>0</v>
      </c>
      <c r="W185" s="56">
        <v>0</v>
      </c>
      <c r="X185" s="16"/>
      <c r="Y185" s="16"/>
      <c r="Z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ht="15.75" x14ac:dyDescent="0.25">
      <c r="A186" s="55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90"/>
      <c r="N186" s="107" t="s">
        <v>187</v>
      </c>
      <c r="O186" s="91">
        <v>0</v>
      </c>
      <c r="P186" s="56">
        <v>1</v>
      </c>
      <c r="Q186" s="56">
        <v>1</v>
      </c>
      <c r="R186" s="55">
        <v>0</v>
      </c>
      <c r="S186" s="56">
        <v>0</v>
      </c>
      <c r="T186" s="56">
        <v>1</v>
      </c>
      <c r="U186" s="56">
        <v>0</v>
      </c>
      <c r="V186" s="56">
        <v>0</v>
      </c>
      <c r="W186" s="56">
        <v>0</v>
      </c>
      <c r="X186" s="16"/>
      <c r="Y186" s="16"/>
      <c r="Z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ht="15.75" x14ac:dyDescent="0.25">
      <c r="A187" s="55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90"/>
      <c r="N187" s="107" t="s">
        <v>188</v>
      </c>
      <c r="O187" s="91">
        <v>0</v>
      </c>
      <c r="P187" s="56">
        <v>2</v>
      </c>
      <c r="Q187" s="56">
        <v>2</v>
      </c>
      <c r="R187" s="55">
        <v>0</v>
      </c>
      <c r="S187" s="56">
        <v>0</v>
      </c>
      <c r="T187" s="56">
        <v>2</v>
      </c>
      <c r="U187" s="56">
        <v>0</v>
      </c>
      <c r="V187" s="56">
        <v>0</v>
      </c>
      <c r="W187" s="56">
        <v>0</v>
      </c>
      <c r="X187" s="16"/>
      <c r="Y187" s="16"/>
      <c r="Z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ht="15.75" x14ac:dyDescent="0.25">
      <c r="A188" s="5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90"/>
      <c r="N188" s="107" t="s">
        <v>189</v>
      </c>
      <c r="O188" s="91">
        <v>0</v>
      </c>
      <c r="P188" s="56">
        <v>1</v>
      </c>
      <c r="Q188" s="56">
        <v>1</v>
      </c>
      <c r="R188" s="55">
        <v>0</v>
      </c>
      <c r="S188" s="56">
        <v>0</v>
      </c>
      <c r="T188" s="56">
        <v>1</v>
      </c>
      <c r="U188" s="56">
        <v>0</v>
      </c>
      <c r="V188" s="56">
        <v>0</v>
      </c>
      <c r="W188" s="56">
        <v>0</v>
      </c>
      <c r="X188" s="16"/>
      <c r="Y188" s="16"/>
      <c r="Z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ht="15.75" x14ac:dyDescent="0.25">
      <c r="A189" s="55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90"/>
      <c r="N189" s="107" t="s">
        <v>190</v>
      </c>
      <c r="O189" s="91">
        <v>0</v>
      </c>
      <c r="P189" s="56">
        <v>1</v>
      </c>
      <c r="Q189" s="56">
        <v>1</v>
      </c>
      <c r="R189" s="55">
        <v>0</v>
      </c>
      <c r="S189" s="56">
        <v>0</v>
      </c>
      <c r="T189" s="56">
        <v>1</v>
      </c>
      <c r="U189" s="56">
        <v>0</v>
      </c>
      <c r="V189" s="56">
        <v>0</v>
      </c>
      <c r="W189" s="56">
        <v>0</v>
      </c>
      <c r="X189" s="16"/>
      <c r="Y189" s="16"/>
      <c r="Z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ht="15.75" x14ac:dyDescent="0.25">
      <c r="A190" s="55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90"/>
      <c r="N190" s="107" t="s">
        <v>191</v>
      </c>
      <c r="O190" s="91">
        <v>0</v>
      </c>
      <c r="P190" s="56">
        <v>1</v>
      </c>
      <c r="Q190" s="56">
        <v>1</v>
      </c>
      <c r="R190" s="55">
        <v>0</v>
      </c>
      <c r="S190" s="56">
        <v>0</v>
      </c>
      <c r="T190" s="56">
        <v>1</v>
      </c>
      <c r="U190" s="56">
        <v>0</v>
      </c>
      <c r="V190" s="56">
        <v>0</v>
      </c>
      <c r="W190" s="56">
        <v>0</v>
      </c>
      <c r="X190" s="16"/>
      <c r="Y190" s="16"/>
      <c r="Z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ht="15.75" x14ac:dyDescent="0.25">
      <c r="A191" s="55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90"/>
      <c r="N191" s="107" t="s">
        <v>192</v>
      </c>
      <c r="O191" s="91">
        <v>0</v>
      </c>
      <c r="P191" s="56">
        <v>2</v>
      </c>
      <c r="Q191" s="56">
        <v>2</v>
      </c>
      <c r="R191" s="55">
        <v>0</v>
      </c>
      <c r="S191" s="56">
        <v>0</v>
      </c>
      <c r="T191" s="56">
        <v>2</v>
      </c>
      <c r="U191" s="56">
        <v>0</v>
      </c>
      <c r="V191" s="56">
        <v>0</v>
      </c>
      <c r="W191" s="56">
        <v>0</v>
      </c>
      <c r="X191" s="16"/>
      <c r="Y191" s="16"/>
      <c r="Z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ht="45" x14ac:dyDescent="0.25">
      <c r="A192" s="55" t="s">
        <v>228</v>
      </c>
      <c r="B192" s="55" t="s">
        <v>210</v>
      </c>
      <c r="C192" s="56">
        <v>2</v>
      </c>
      <c r="D192" s="56">
        <v>1</v>
      </c>
      <c r="E192" s="56">
        <v>28</v>
      </c>
      <c r="F192" s="56">
        <v>0</v>
      </c>
      <c r="G192" s="56">
        <v>28</v>
      </c>
      <c r="H192" s="56">
        <v>0</v>
      </c>
      <c r="I192" s="56">
        <v>0</v>
      </c>
      <c r="J192" s="56">
        <v>28</v>
      </c>
      <c r="K192" s="56">
        <v>28</v>
      </c>
      <c r="L192" s="56">
        <v>28</v>
      </c>
      <c r="M192" s="90">
        <v>0</v>
      </c>
      <c r="N192" s="107"/>
      <c r="O192" s="91">
        <v>0</v>
      </c>
      <c r="P192" s="56">
        <v>28</v>
      </c>
      <c r="Q192" s="56">
        <v>28</v>
      </c>
      <c r="R192" s="55" t="s">
        <v>35</v>
      </c>
      <c r="S192" s="56">
        <v>0</v>
      </c>
      <c r="T192" s="56">
        <v>28</v>
      </c>
      <c r="U192" s="56">
        <v>0</v>
      </c>
      <c r="V192" s="56">
        <v>0</v>
      </c>
      <c r="W192" s="56">
        <v>0</v>
      </c>
      <c r="X192" s="16"/>
      <c r="Y192" s="16"/>
      <c r="Z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ht="26.25" customHeight="1" x14ac:dyDescent="0.25">
      <c r="A193" s="55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90"/>
      <c r="N193" s="119" t="s">
        <v>224</v>
      </c>
      <c r="O193" s="91">
        <v>0</v>
      </c>
      <c r="P193" s="56">
        <v>1</v>
      </c>
      <c r="Q193" s="56">
        <v>1</v>
      </c>
      <c r="R193" s="55">
        <v>0</v>
      </c>
      <c r="S193" s="56">
        <v>0</v>
      </c>
      <c r="T193" s="56">
        <v>1</v>
      </c>
      <c r="U193" s="56">
        <v>0</v>
      </c>
      <c r="V193" s="56">
        <v>0</v>
      </c>
      <c r="W193" s="56">
        <v>0</v>
      </c>
      <c r="X193" s="16"/>
      <c r="Y193" s="16"/>
      <c r="Z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ht="25.5" x14ac:dyDescent="0.25">
      <c r="A194" s="55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90"/>
      <c r="N194" s="119" t="s">
        <v>212</v>
      </c>
      <c r="O194" s="91">
        <v>0</v>
      </c>
      <c r="P194" s="56">
        <v>1</v>
      </c>
      <c r="Q194" s="56">
        <v>1</v>
      </c>
      <c r="R194" s="55">
        <v>0</v>
      </c>
      <c r="S194" s="56">
        <v>0</v>
      </c>
      <c r="T194" s="56">
        <v>1</v>
      </c>
      <c r="U194" s="56">
        <v>0</v>
      </c>
      <c r="V194" s="56">
        <v>0</v>
      </c>
      <c r="W194" s="56">
        <v>0</v>
      </c>
      <c r="X194" s="16"/>
      <c r="Y194" s="16"/>
      <c r="Z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ht="38.25" x14ac:dyDescent="0.25">
      <c r="A195" s="55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90"/>
      <c r="N195" s="119" t="s">
        <v>213</v>
      </c>
      <c r="O195" s="91">
        <v>0</v>
      </c>
      <c r="P195" s="56">
        <v>1</v>
      </c>
      <c r="Q195" s="56">
        <v>1</v>
      </c>
      <c r="R195" s="55">
        <v>0</v>
      </c>
      <c r="S195" s="56">
        <v>0</v>
      </c>
      <c r="T195" s="56">
        <v>1</v>
      </c>
      <c r="U195" s="56">
        <v>0</v>
      </c>
      <c r="V195" s="56">
        <v>0</v>
      </c>
      <c r="W195" s="56">
        <v>0</v>
      </c>
      <c r="X195" s="16"/>
      <c r="Y195" s="16"/>
      <c r="Z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ht="25.5" x14ac:dyDescent="0.25">
      <c r="A196" s="55"/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90"/>
      <c r="N196" s="119" t="s">
        <v>226</v>
      </c>
      <c r="O196" s="91">
        <v>0</v>
      </c>
      <c r="P196" s="56">
        <v>2</v>
      </c>
      <c r="Q196" s="56">
        <v>2</v>
      </c>
      <c r="R196" s="55">
        <v>0</v>
      </c>
      <c r="S196" s="56">
        <v>0</v>
      </c>
      <c r="T196" s="56">
        <v>2</v>
      </c>
      <c r="U196" s="56">
        <v>0</v>
      </c>
      <c r="V196" s="56">
        <v>0</v>
      </c>
      <c r="W196" s="56">
        <v>0</v>
      </c>
      <c r="X196" s="16"/>
      <c r="Y196" s="16"/>
      <c r="Z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ht="21.75" customHeight="1" x14ac:dyDescent="0.25">
      <c r="A197" s="55"/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90"/>
      <c r="N197" s="119" t="s">
        <v>214</v>
      </c>
      <c r="O197" s="91">
        <v>0</v>
      </c>
      <c r="P197" s="56">
        <v>3</v>
      </c>
      <c r="Q197" s="56">
        <v>3</v>
      </c>
      <c r="R197" s="55">
        <v>0</v>
      </c>
      <c r="S197" s="56">
        <v>0</v>
      </c>
      <c r="T197" s="56">
        <v>3</v>
      </c>
      <c r="U197" s="56">
        <v>0</v>
      </c>
      <c r="V197" s="56">
        <v>0</v>
      </c>
      <c r="W197" s="56">
        <v>0</v>
      </c>
      <c r="X197" s="16"/>
      <c r="Y197" s="16"/>
      <c r="Z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ht="20.25" customHeight="1" x14ac:dyDescent="0.25">
      <c r="A198" s="55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90"/>
      <c r="N198" s="119" t="s">
        <v>215</v>
      </c>
      <c r="O198" s="91">
        <v>0</v>
      </c>
      <c r="P198" s="56">
        <v>1</v>
      </c>
      <c r="Q198" s="56">
        <v>1</v>
      </c>
      <c r="R198" s="55">
        <v>0</v>
      </c>
      <c r="S198" s="56">
        <v>0</v>
      </c>
      <c r="T198" s="56">
        <v>1</v>
      </c>
      <c r="U198" s="56">
        <v>0</v>
      </c>
      <c r="V198" s="56">
        <v>0</v>
      </c>
      <c r="W198" s="56">
        <v>0</v>
      </c>
      <c r="X198" s="16"/>
      <c r="Y198" s="16"/>
      <c r="Z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ht="25.5" x14ac:dyDescent="0.25">
      <c r="A199" s="55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90"/>
      <c r="N199" s="119" t="s">
        <v>216</v>
      </c>
      <c r="O199" s="91">
        <v>0</v>
      </c>
      <c r="P199" s="56">
        <v>1</v>
      </c>
      <c r="Q199" s="56">
        <v>1</v>
      </c>
      <c r="R199" s="55">
        <v>0</v>
      </c>
      <c r="S199" s="56">
        <v>0</v>
      </c>
      <c r="T199" s="56">
        <v>1</v>
      </c>
      <c r="U199" s="56">
        <v>0</v>
      </c>
      <c r="V199" s="56">
        <v>0</v>
      </c>
      <c r="W199" s="56">
        <v>0</v>
      </c>
      <c r="X199" s="16"/>
      <c r="Y199" s="16"/>
      <c r="Z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spans="1:46" ht="25.5" x14ac:dyDescent="0.25">
      <c r="A200" s="55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90"/>
      <c r="N200" s="119" t="s">
        <v>217</v>
      </c>
      <c r="O200" s="91">
        <v>0</v>
      </c>
      <c r="P200" s="56">
        <v>1</v>
      </c>
      <c r="Q200" s="56">
        <v>1</v>
      </c>
      <c r="R200" s="55">
        <v>0</v>
      </c>
      <c r="S200" s="56">
        <v>0</v>
      </c>
      <c r="T200" s="56">
        <v>1</v>
      </c>
      <c r="U200" s="56">
        <v>0</v>
      </c>
      <c r="V200" s="56">
        <v>0</v>
      </c>
      <c r="W200" s="56">
        <v>0</v>
      </c>
      <c r="X200" s="16"/>
      <c r="Y200" s="16"/>
      <c r="Z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</row>
    <row r="201" spans="1:46" ht="25.5" x14ac:dyDescent="0.25">
      <c r="A201" s="55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90"/>
      <c r="N201" s="119" t="s">
        <v>218</v>
      </c>
      <c r="O201" s="91">
        <v>0</v>
      </c>
      <c r="P201" s="56">
        <v>2</v>
      </c>
      <c r="Q201" s="56">
        <v>2</v>
      </c>
      <c r="R201" s="55">
        <v>0</v>
      </c>
      <c r="S201" s="56">
        <v>0</v>
      </c>
      <c r="T201" s="56">
        <v>2</v>
      </c>
      <c r="U201" s="56">
        <v>0</v>
      </c>
      <c r="V201" s="56">
        <v>0</v>
      </c>
      <c r="W201" s="56">
        <v>0</v>
      </c>
      <c r="X201" s="16"/>
      <c r="Y201" s="16"/>
      <c r="Z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</row>
    <row r="202" spans="1:46" ht="25.5" x14ac:dyDescent="0.25">
      <c r="A202" s="55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90"/>
      <c r="N202" s="119" t="s">
        <v>154</v>
      </c>
      <c r="O202" s="91">
        <v>0</v>
      </c>
      <c r="P202" s="56">
        <v>2</v>
      </c>
      <c r="Q202" s="56">
        <v>2</v>
      </c>
      <c r="R202" s="55">
        <v>0</v>
      </c>
      <c r="S202" s="56">
        <v>0</v>
      </c>
      <c r="T202" s="56">
        <v>2</v>
      </c>
      <c r="U202" s="56">
        <v>0</v>
      </c>
      <c r="V202" s="56">
        <v>0</v>
      </c>
      <c r="W202" s="56">
        <v>0</v>
      </c>
      <c r="X202" s="16"/>
      <c r="Y202" s="16"/>
      <c r="Z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</row>
    <row r="203" spans="1:46" ht="27.75" x14ac:dyDescent="0.25">
      <c r="A203" s="55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90"/>
      <c r="N203" s="119" t="s">
        <v>219</v>
      </c>
      <c r="O203" s="91">
        <v>0</v>
      </c>
      <c r="P203" s="56">
        <v>1</v>
      </c>
      <c r="Q203" s="56">
        <v>1</v>
      </c>
      <c r="R203" s="55">
        <v>0</v>
      </c>
      <c r="S203" s="56">
        <v>0</v>
      </c>
      <c r="T203" s="56">
        <v>1</v>
      </c>
      <c r="U203" s="56">
        <v>0</v>
      </c>
      <c r="V203" s="56">
        <v>0</v>
      </c>
      <c r="W203" s="56">
        <v>0</v>
      </c>
      <c r="X203" s="16"/>
      <c r="Y203" s="16"/>
      <c r="Z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</row>
    <row r="204" spans="1:46" ht="25.5" x14ac:dyDescent="0.25">
      <c r="A204" s="55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90"/>
      <c r="N204" s="119" t="s">
        <v>220</v>
      </c>
      <c r="O204" s="91">
        <v>0</v>
      </c>
      <c r="P204" s="56">
        <v>1</v>
      </c>
      <c r="Q204" s="56">
        <v>1</v>
      </c>
      <c r="R204" s="55">
        <v>0</v>
      </c>
      <c r="S204" s="56">
        <v>0</v>
      </c>
      <c r="T204" s="56">
        <v>1</v>
      </c>
      <c r="U204" s="56">
        <v>0</v>
      </c>
      <c r="V204" s="56">
        <v>0</v>
      </c>
      <c r="W204" s="56">
        <v>0</v>
      </c>
      <c r="X204" s="16"/>
      <c r="Y204" s="16"/>
      <c r="Z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</row>
    <row r="205" spans="1:46" ht="27.75" x14ac:dyDescent="0.25">
      <c r="A205" s="5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90"/>
      <c r="N205" s="119" t="s">
        <v>211</v>
      </c>
      <c r="O205" s="91">
        <v>0</v>
      </c>
      <c r="P205" s="56">
        <v>4</v>
      </c>
      <c r="Q205" s="56">
        <v>4</v>
      </c>
      <c r="R205" s="55">
        <v>0</v>
      </c>
      <c r="S205" s="56">
        <v>0</v>
      </c>
      <c r="T205" s="56">
        <v>4</v>
      </c>
      <c r="U205" s="56">
        <v>0</v>
      </c>
      <c r="V205" s="56">
        <v>0</v>
      </c>
      <c r="W205" s="56">
        <v>0</v>
      </c>
      <c r="X205" s="16"/>
      <c r="Y205" s="16"/>
      <c r="Z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</row>
    <row r="206" spans="1:46" ht="25.5" x14ac:dyDescent="0.25">
      <c r="A206" s="55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90"/>
      <c r="N206" s="119" t="s">
        <v>158</v>
      </c>
      <c r="O206" s="91">
        <v>0</v>
      </c>
      <c r="P206" s="56">
        <v>1</v>
      </c>
      <c r="Q206" s="56">
        <v>1</v>
      </c>
      <c r="R206" s="55">
        <v>0</v>
      </c>
      <c r="S206" s="56">
        <v>0</v>
      </c>
      <c r="T206" s="56">
        <v>1</v>
      </c>
      <c r="U206" s="56">
        <v>0</v>
      </c>
      <c r="V206" s="56">
        <v>0</v>
      </c>
      <c r="W206" s="56">
        <v>0</v>
      </c>
      <c r="X206" s="16"/>
      <c r="Y206" s="16"/>
      <c r="Z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</row>
    <row r="207" spans="1:46" x14ac:dyDescent="0.25">
      <c r="A207" s="5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90"/>
      <c r="N207" s="119" t="s">
        <v>221</v>
      </c>
      <c r="O207" s="91">
        <v>0</v>
      </c>
      <c r="P207" s="56">
        <v>2</v>
      </c>
      <c r="Q207" s="56">
        <v>2</v>
      </c>
      <c r="R207" s="55">
        <v>0</v>
      </c>
      <c r="S207" s="56">
        <v>0</v>
      </c>
      <c r="T207" s="56">
        <v>2</v>
      </c>
      <c r="U207" s="56">
        <v>0</v>
      </c>
      <c r="V207" s="56">
        <v>0</v>
      </c>
      <c r="W207" s="56">
        <v>0</v>
      </c>
      <c r="X207" s="16"/>
      <c r="Y207" s="16"/>
      <c r="Z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</row>
    <row r="208" spans="1:46" ht="27.75" x14ac:dyDescent="0.25">
      <c r="A208" s="55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90"/>
      <c r="N208" s="119" t="s">
        <v>222</v>
      </c>
      <c r="O208" s="91">
        <v>0</v>
      </c>
      <c r="P208" s="56">
        <v>1</v>
      </c>
      <c r="Q208" s="56">
        <v>1</v>
      </c>
      <c r="R208" s="55">
        <v>0</v>
      </c>
      <c r="S208" s="56">
        <v>0</v>
      </c>
      <c r="T208" s="56">
        <v>1</v>
      </c>
      <c r="U208" s="56">
        <v>0</v>
      </c>
      <c r="V208" s="56">
        <v>0</v>
      </c>
      <c r="W208" s="56">
        <v>0</v>
      </c>
      <c r="X208" s="16"/>
      <c r="Y208" s="16"/>
      <c r="Z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</row>
    <row r="209" spans="1:46" ht="25.5" x14ac:dyDescent="0.25">
      <c r="A209" s="55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90"/>
      <c r="N209" s="119" t="s">
        <v>223</v>
      </c>
      <c r="O209" s="91">
        <v>0</v>
      </c>
      <c r="P209" s="56">
        <v>1</v>
      </c>
      <c r="Q209" s="56">
        <v>1</v>
      </c>
      <c r="R209" s="55">
        <v>0</v>
      </c>
      <c r="S209" s="56">
        <v>0</v>
      </c>
      <c r="T209" s="56">
        <v>1</v>
      </c>
      <c r="U209" s="56">
        <v>0</v>
      </c>
      <c r="V209" s="56">
        <v>0</v>
      </c>
      <c r="W209" s="56">
        <v>0</v>
      </c>
      <c r="X209" s="16"/>
      <c r="Y209" s="16"/>
      <c r="Z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</row>
    <row r="210" spans="1:46" ht="25.5" x14ac:dyDescent="0.25">
      <c r="A210" s="55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90"/>
      <c r="N210" s="119" t="s">
        <v>225</v>
      </c>
      <c r="O210" s="91">
        <v>0</v>
      </c>
      <c r="P210" s="56">
        <v>1</v>
      </c>
      <c r="Q210" s="56">
        <v>1</v>
      </c>
      <c r="R210" s="55">
        <v>0</v>
      </c>
      <c r="S210" s="56">
        <v>0</v>
      </c>
      <c r="T210" s="56">
        <v>1</v>
      </c>
      <c r="U210" s="56">
        <v>0</v>
      </c>
      <c r="V210" s="56">
        <v>0</v>
      </c>
      <c r="W210" s="56">
        <v>0</v>
      </c>
      <c r="X210" s="16"/>
      <c r="Y210" s="16"/>
      <c r="Z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</row>
    <row r="211" spans="1:46" ht="25.5" x14ac:dyDescent="0.25">
      <c r="A211" s="55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90"/>
      <c r="N211" s="119" t="s">
        <v>220</v>
      </c>
      <c r="O211" s="91">
        <v>0</v>
      </c>
      <c r="P211" s="56">
        <v>1</v>
      </c>
      <c r="Q211" s="56">
        <v>1</v>
      </c>
      <c r="R211" s="55">
        <v>0</v>
      </c>
      <c r="S211" s="56">
        <v>0</v>
      </c>
      <c r="T211" s="56">
        <v>1</v>
      </c>
      <c r="U211" s="56">
        <v>0</v>
      </c>
      <c r="V211" s="56">
        <v>0</v>
      </c>
      <c r="W211" s="56">
        <v>0</v>
      </c>
      <c r="X211" s="16"/>
      <c r="Y211" s="16"/>
      <c r="Z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</row>
    <row r="212" spans="1:46" x14ac:dyDescent="0.25">
      <c r="A212" s="127"/>
      <c r="B212" s="133" t="s">
        <v>265</v>
      </c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9"/>
      <c r="N212" s="130"/>
      <c r="O212" s="131"/>
      <c r="P212" s="128"/>
      <c r="Q212" s="128"/>
      <c r="R212" s="132"/>
      <c r="S212" s="128"/>
      <c r="T212" s="128"/>
      <c r="U212" s="128"/>
      <c r="V212" s="128"/>
      <c r="W212" s="128"/>
      <c r="X212" s="76"/>
      <c r="Y212" s="76"/>
      <c r="Z212" s="76"/>
      <c r="AA212" s="77"/>
      <c r="AB212" s="77"/>
      <c r="AC212" s="76"/>
      <c r="AD212" s="76"/>
      <c r="AE212" s="76"/>
      <c r="AF212" s="76"/>
      <c r="AG212" s="7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1:46" ht="15.75" x14ac:dyDescent="0.25">
      <c r="A213" s="142" t="s">
        <v>90</v>
      </c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5"/>
      <c r="N213" s="146"/>
      <c r="O213" s="147"/>
      <c r="P213" s="144"/>
      <c r="Q213" s="144"/>
      <c r="R213" s="148"/>
      <c r="S213" s="144"/>
      <c r="T213" s="144"/>
      <c r="U213" s="144"/>
      <c r="V213" s="144"/>
      <c r="W213" s="144"/>
      <c r="X213" s="76"/>
      <c r="Y213" s="76"/>
      <c r="Z213" s="76"/>
      <c r="AA213" s="77"/>
      <c r="AB213" s="77"/>
      <c r="AC213" s="76"/>
      <c r="AD213" s="76"/>
      <c r="AE213" s="76"/>
      <c r="AF213" s="76"/>
      <c r="AG213" s="7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</row>
    <row r="214" spans="1:46" ht="105" customHeight="1" x14ac:dyDescent="0.25">
      <c r="A214" s="150" t="s">
        <v>295</v>
      </c>
      <c r="B214" s="55" t="s">
        <v>69</v>
      </c>
      <c r="C214" s="56">
        <v>4</v>
      </c>
      <c r="D214" s="56">
        <v>1</v>
      </c>
      <c r="E214" s="56">
        <v>19</v>
      </c>
      <c r="F214" s="56">
        <v>0</v>
      </c>
      <c r="G214" s="56">
        <v>19</v>
      </c>
      <c r="H214" s="56">
        <v>19</v>
      </c>
      <c r="I214" s="56">
        <v>0</v>
      </c>
      <c r="J214" s="56">
        <v>0</v>
      </c>
      <c r="K214" s="56">
        <v>0</v>
      </c>
      <c r="L214" s="56">
        <v>0</v>
      </c>
      <c r="M214" s="90">
        <v>0</v>
      </c>
      <c r="N214" s="125" t="s">
        <v>147</v>
      </c>
      <c r="O214" s="91">
        <v>0</v>
      </c>
      <c r="P214" s="56">
        <v>0</v>
      </c>
      <c r="Q214" s="56">
        <v>0</v>
      </c>
      <c r="R214" s="55" t="s">
        <v>35</v>
      </c>
      <c r="S214" s="56">
        <v>0</v>
      </c>
      <c r="T214" s="56">
        <v>19</v>
      </c>
      <c r="U214" s="56">
        <v>0</v>
      </c>
      <c r="V214" s="56">
        <v>0</v>
      </c>
      <c r="W214" s="56">
        <v>0</v>
      </c>
      <c r="X214" s="76"/>
      <c r="Y214" s="76"/>
      <c r="Z214" s="76"/>
      <c r="AA214" s="77"/>
      <c r="AB214" s="77"/>
      <c r="AC214" s="76"/>
      <c r="AD214" s="76"/>
      <c r="AE214" s="76"/>
      <c r="AF214" s="76"/>
      <c r="AG214" s="7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</row>
    <row r="215" spans="1:46" ht="26.25" x14ac:dyDescent="0.25">
      <c r="A215" s="149" t="s">
        <v>315</v>
      </c>
      <c r="B215" s="15" t="s">
        <v>256</v>
      </c>
      <c r="C215" s="28">
        <v>3</v>
      </c>
      <c r="D215" s="28">
        <v>1</v>
      </c>
      <c r="E215" s="28">
        <v>16</v>
      </c>
      <c r="F215" s="28">
        <v>0</v>
      </c>
      <c r="G215" s="28">
        <v>16</v>
      </c>
      <c r="H215" s="28">
        <v>16</v>
      </c>
      <c r="I215" s="28">
        <v>0</v>
      </c>
      <c r="J215" s="28">
        <v>0</v>
      </c>
      <c r="K215" s="28">
        <v>0</v>
      </c>
      <c r="L215" s="28">
        <v>0</v>
      </c>
      <c r="M215" s="37">
        <v>0</v>
      </c>
      <c r="N215" s="100" t="s">
        <v>147</v>
      </c>
      <c r="O215" s="38">
        <v>0</v>
      </c>
      <c r="P215" s="28">
        <v>0</v>
      </c>
      <c r="Q215" s="28">
        <v>0</v>
      </c>
      <c r="R215" s="15" t="s">
        <v>35</v>
      </c>
      <c r="S215" s="28">
        <v>0</v>
      </c>
      <c r="T215" s="56">
        <v>15</v>
      </c>
      <c r="U215" s="56">
        <v>1</v>
      </c>
      <c r="V215" s="157">
        <v>1</v>
      </c>
      <c r="W215" s="56">
        <v>0</v>
      </c>
      <c r="X215" s="16"/>
      <c r="Y215" s="16"/>
      <c r="Z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</row>
    <row r="216" spans="1:46" ht="30" x14ac:dyDescent="0.25">
      <c r="A216" s="15" t="s">
        <v>316</v>
      </c>
      <c r="B216" s="15" t="s">
        <v>256</v>
      </c>
      <c r="C216" s="28">
        <v>4</v>
      </c>
      <c r="D216" s="28">
        <v>1</v>
      </c>
      <c r="E216" s="28">
        <v>13</v>
      </c>
      <c r="F216" s="28">
        <v>0</v>
      </c>
      <c r="G216" s="28">
        <v>13</v>
      </c>
      <c r="H216" s="28">
        <v>13</v>
      </c>
      <c r="I216" s="28">
        <v>0</v>
      </c>
      <c r="J216" s="28">
        <v>0</v>
      </c>
      <c r="K216" s="28">
        <v>0</v>
      </c>
      <c r="L216" s="28">
        <v>0</v>
      </c>
      <c r="M216" s="37">
        <v>0</v>
      </c>
      <c r="N216" s="100" t="s">
        <v>147</v>
      </c>
      <c r="O216" s="38">
        <v>0</v>
      </c>
      <c r="P216" s="28">
        <v>0</v>
      </c>
      <c r="Q216" s="28">
        <v>0</v>
      </c>
      <c r="R216" s="15" t="s">
        <v>35</v>
      </c>
      <c r="S216" s="28">
        <v>0</v>
      </c>
      <c r="T216" s="28">
        <v>13</v>
      </c>
      <c r="U216" s="28">
        <v>0</v>
      </c>
      <c r="V216" s="28">
        <v>0</v>
      </c>
      <c r="W216" s="28">
        <v>0</v>
      </c>
      <c r="X216" s="16"/>
      <c r="Y216" s="16"/>
      <c r="Z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</row>
    <row r="217" spans="1:46" ht="57.75" customHeight="1" x14ac:dyDescent="0.25">
      <c r="A217" s="158" t="s">
        <v>317</v>
      </c>
      <c r="B217" s="15" t="s">
        <v>171</v>
      </c>
      <c r="C217" s="28">
        <v>4</v>
      </c>
      <c r="D217" s="28">
        <v>1</v>
      </c>
      <c r="E217" s="28">
        <v>7</v>
      </c>
      <c r="F217" s="28">
        <v>0</v>
      </c>
      <c r="G217" s="28">
        <v>7</v>
      </c>
      <c r="H217" s="28">
        <v>7</v>
      </c>
      <c r="I217" s="28">
        <v>0</v>
      </c>
      <c r="J217" s="28">
        <v>0</v>
      </c>
      <c r="K217" s="28">
        <v>0</v>
      </c>
      <c r="L217" s="28">
        <v>0</v>
      </c>
      <c r="M217" s="37">
        <v>0</v>
      </c>
      <c r="N217" s="100" t="s">
        <v>147</v>
      </c>
      <c r="O217" s="38">
        <v>0</v>
      </c>
      <c r="P217" s="28">
        <v>0</v>
      </c>
      <c r="Q217" s="28">
        <v>0</v>
      </c>
      <c r="R217" s="15" t="s">
        <v>35</v>
      </c>
      <c r="S217" s="28">
        <v>0</v>
      </c>
      <c r="T217" s="28">
        <v>7</v>
      </c>
      <c r="U217" s="28">
        <v>0</v>
      </c>
      <c r="V217" s="28">
        <v>0</v>
      </c>
      <c r="W217" s="28">
        <v>0</v>
      </c>
      <c r="X217" s="16"/>
      <c r="Y217" s="16"/>
      <c r="Z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</row>
    <row r="218" spans="1:46" ht="45" x14ac:dyDescent="0.25">
      <c r="A218" s="15" t="s">
        <v>340</v>
      </c>
      <c r="B218" s="15" t="s">
        <v>125</v>
      </c>
      <c r="C218" s="28">
        <v>4</v>
      </c>
      <c r="D218" s="28">
        <v>1</v>
      </c>
      <c r="E218" s="28">
        <v>23</v>
      </c>
      <c r="F218" s="28">
        <v>0</v>
      </c>
      <c r="G218" s="28">
        <v>23</v>
      </c>
      <c r="H218" s="28">
        <v>0</v>
      </c>
      <c r="I218" s="28">
        <v>0</v>
      </c>
      <c r="J218" s="28">
        <v>23</v>
      </c>
      <c r="K218" s="28">
        <v>23</v>
      </c>
      <c r="L218" s="28">
        <v>23</v>
      </c>
      <c r="M218" s="37">
        <v>0</v>
      </c>
      <c r="N218" s="100"/>
      <c r="O218" s="38">
        <v>0</v>
      </c>
      <c r="P218" s="28">
        <v>23</v>
      </c>
      <c r="Q218" s="28">
        <v>23</v>
      </c>
      <c r="R218" s="15" t="s">
        <v>35</v>
      </c>
      <c r="S218" s="28">
        <v>0</v>
      </c>
      <c r="T218" s="28">
        <v>23</v>
      </c>
      <c r="U218" s="28">
        <v>0</v>
      </c>
      <c r="V218" s="28">
        <v>0</v>
      </c>
      <c r="W218" s="28">
        <v>0</v>
      </c>
      <c r="X218" s="16"/>
      <c r="Y218" s="16"/>
      <c r="Z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</row>
    <row r="219" spans="1:46" x14ac:dyDescent="0.25">
      <c r="A219" s="55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90"/>
      <c r="N219" s="100" t="s">
        <v>330</v>
      </c>
      <c r="O219" s="91">
        <v>0</v>
      </c>
      <c r="P219" s="56">
        <v>3</v>
      </c>
      <c r="Q219" s="56">
        <v>3</v>
      </c>
      <c r="R219" s="55" t="s">
        <v>35</v>
      </c>
      <c r="S219" s="56" t="s">
        <v>35</v>
      </c>
      <c r="T219" s="56">
        <v>3</v>
      </c>
      <c r="U219" s="56" t="s">
        <v>35</v>
      </c>
      <c r="V219" s="56" t="s">
        <v>35</v>
      </c>
      <c r="W219" s="56" t="s">
        <v>35</v>
      </c>
      <c r="X219" s="76"/>
      <c r="Y219" s="76"/>
      <c r="Z219" s="76"/>
      <c r="AA219" s="77"/>
      <c r="AB219" s="77"/>
      <c r="AC219" s="7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</row>
    <row r="220" spans="1:46" ht="30" x14ac:dyDescent="0.25">
      <c r="A220" s="55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90"/>
      <c r="N220" s="123" t="s">
        <v>328</v>
      </c>
      <c r="O220" s="91">
        <v>0</v>
      </c>
      <c r="P220" s="56">
        <v>2</v>
      </c>
      <c r="Q220" s="56">
        <v>2</v>
      </c>
      <c r="R220" s="55" t="s">
        <v>35</v>
      </c>
      <c r="S220" s="56" t="s">
        <v>35</v>
      </c>
      <c r="T220" s="56">
        <v>2</v>
      </c>
      <c r="U220" s="56" t="s">
        <v>35</v>
      </c>
      <c r="V220" s="56" t="s">
        <v>35</v>
      </c>
      <c r="W220" s="56" t="s">
        <v>35</v>
      </c>
      <c r="X220" s="76"/>
      <c r="Y220" s="76"/>
      <c r="Z220" s="7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</row>
    <row r="221" spans="1:46" ht="30" x14ac:dyDescent="0.25">
      <c r="A221" s="55"/>
      <c r="B221" s="55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90"/>
      <c r="N221" s="123" t="s">
        <v>331</v>
      </c>
      <c r="O221" s="91">
        <v>0</v>
      </c>
      <c r="P221" s="56">
        <v>1</v>
      </c>
      <c r="Q221" s="56">
        <v>1</v>
      </c>
      <c r="R221" s="55" t="s">
        <v>35</v>
      </c>
      <c r="S221" s="56" t="s">
        <v>35</v>
      </c>
      <c r="T221" s="56">
        <v>1</v>
      </c>
      <c r="U221" s="56" t="s">
        <v>35</v>
      </c>
      <c r="V221" s="56" t="s">
        <v>35</v>
      </c>
      <c r="W221" s="56" t="s">
        <v>35</v>
      </c>
      <c r="X221" s="76"/>
      <c r="Y221" s="76"/>
      <c r="Z221" s="7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</row>
    <row r="222" spans="1:46" ht="30" x14ac:dyDescent="0.25">
      <c r="A222" s="55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90"/>
      <c r="N222" s="123" t="s">
        <v>332</v>
      </c>
      <c r="O222" s="91">
        <v>0</v>
      </c>
      <c r="P222" s="56">
        <v>2</v>
      </c>
      <c r="Q222" s="56">
        <v>2</v>
      </c>
      <c r="R222" s="55" t="s">
        <v>35</v>
      </c>
      <c r="S222" s="56" t="s">
        <v>35</v>
      </c>
      <c r="T222" s="56">
        <v>2</v>
      </c>
      <c r="U222" s="56" t="s">
        <v>35</v>
      </c>
      <c r="V222" s="56" t="s">
        <v>35</v>
      </c>
      <c r="W222" s="56" t="s">
        <v>35</v>
      </c>
      <c r="X222" s="76"/>
      <c r="Y222" s="76"/>
      <c r="Z222" s="7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</row>
    <row r="223" spans="1:46" ht="30" x14ac:dyDescent="0.25">
      <c r="A223" s="55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90"/>
      <c r="N223" s="123" t="s">
        <v>333</v>
      </c>
      <c r="O223" s="91">
        <v>0</v>
      </c>
      <c r="P223" s="56">
        <v>4</v>
      </c>
      <c r="Q223" s="56">
        <v>4</v>
      </c>
      <c r="R223" s="55" t="s">
        <v>35</v>
      </c>
      <c r="S223" s="56" t="s">
        <v>35</v>
      </c>
      <c r="T223" s="56">
        <v>4</v>
      </c>
      <c r="U223" s="56" t="s">
        <v>35</v>
      </c>
      <c r="V223" s="56" t="s">
        <v>35</v>
      </c>
      <c r="W223" s="56" t="s">
        <v>35</v>
      </c>
      <c r="X223" s="76"/>
      <c r="Y223" s="76"/>
      <c r="Z223" s="7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</row>
    <row r="224" spans="1:46" ht="45" x14ac:dyDescent="0.25">
      <c r="A224" s="55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90"/>
      <c r="N224" s="123" t="s">
        <v>195</v>
      </c>
      <c r="O224" s="91">
        <v>0</v>
      </c>
      <c r="P224" s="56">
        <v>3</v>
      </c>
      <c r="Q224" s="56">
        <v>3</v>
      </c>
      <c r="R224" s="55" t="s">
        <v>35</v>
      </c>
      <c r="S224" s="56" t="s">
        <v>35</v>
      </c>
      <c r="T224" s="56">
        <v>3</v>
      </c>
      <c r="U224" s="56" t="s">
        <v>35</v>
      </c>
      <c r="V224" s="56" t="s">
        <v>35</v>
      </c>
      <c r="W224" s="56" t="s">
        <v>35</v>
      </c>
      <c r="X224" s="76"/>
      <c r="Y224" s="76"/>
      <c r="Z224" s="7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</row>
    <row r="225" spans="1:46" x14ac:dyDescent="0.25">
      <c r="A225" s="55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90"/>
      <c r="N225" s="123" t="s">
        <v>334</v>
      </c>
      <c r="O225" s="91">
        <v>0</v>
      </c>
      <c r="P225" s="56">
        <v>1</v>
      </c>
      <c r="Q225" s="56">
        <v>1</v>
      </c>
      <c r="R225" s="55" t="s">
        <v>35</v>
      </c>
      <c r="S225" s="56" t="s">
        <v>35</v>
      </c>
      <c r="T225" s="56">
        <v>1</v>
      </c>
      <c r="U225" s="56" t="s">
        <v>35</v>
      </c>
      <c r="V225" s="56" t="s">
        <v>35</v>
      </c>
      <c r="W225" s="56" t="s">
        <v>35</v>
      </c>
      <c r="X225" s="76"/>
      <c r="Y225" s="76"/>
      <c r="Z225" s="7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</row>
    <row r="226" spans="1:46" x14ac:dyDescent="0.25">
      <c r="A226" s="5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90"/>
      <c r="N226" s="123" t="s">
        <v>209</v>
      </c>
      <c r="O226" s="91">
        <v>0</v>
      </c>
      <c r="P226" s="56">
        <v>2</v>
      </c>
      <c r="Q226" s="56">
        <v>2</v>
      </c>
      <c r="R226" s="55" t="s">
        <v>35</v>
      </c>
      <c r="S226" s="56" t="s">
        <v>35</v>
      </c>
      <c r="T226" s="56">
        <v>2</v>
      </c>
      <c r="U226" s="56" t="s">
        <v>35</v>
      </c>
      <c r="V226" s="56" t="s">
        <v>35</v>
      </c>
      <c r="W226" s="56" t="s">
        <v>35</v>
      </c>
      <c r="X226" s="76"/>
      <c r="Y226" s="76"/>
      <c r="Z226" s="7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</row>
    <row r="227" spans="1:46" ht="30" x14ac:dyDescent="0.25">
      <c r="A227" s="55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90"/>
      <c r="N227" s="123" t="s">
        <v>335</v>
      </c>
      <c r="O227" s="91">
        <v>0</v>
      </c>
      <c r="P227" s="56">
        <v>1</v>
      </c>
      <c r="Q227" s="56">
        <v>1</v>
      </c>
      <c r="R227" s="55" t="s">
        <v>35</v>
      </c>
      <c r="S227" s="56" t="s">
        <v>35</v>
      </c>
      <c r="T227" s="56">
        <v>1</v>
      </c>
      <c r="U227" s="56" t="s">
        <v>35</v>
      </c>
      <c r="V227" s="56" t="s">
        <v>35</v>
      </c>
      <c r="W227" s="56" t="s">
        <v>35</v>
      </c>
      <c r="X227" s="76"/>
      <c r="Y227" s="76"/>
      <c r="Z227" s="7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</row>
    <row r="228" spans="1:46" ht="30" x14ac:dyDescent="0.25">
      <c r="A228" s="55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90"/>
      <c r="N228" s="125" t="s">
        <v>336</v>
      </c>
      <c r="O228" s="91">
        <v>0</v>
      </c>
      <c r="P228" s="56">
        <v>1</v>
      </c>
      <c r="Q228" s="56">
        <v>1</v>
      </c>
      <c r="R228" s="55" t="s">
        <v>35</v>
      </c>
      <c r="S228" s="56" t="s">
        <v>35</v>
      </c>
      <c r="T228" s="56">
        <v>1</v>
      </c>
      <c r="U228" s="56" t="s">
        <v>35</v>
      </c>
      <c r="V228" s="56" t="s">
        <v>35</v>
      </c>
      <c r="W228" s="56" t="s">
        <v>35</v>
      </c>
      <c r="X228" s="76"/>
      <c r="Y228" s="76"/>
      <c r="Z228" s="7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</row>
    <row r="229" spans="1:46" x14ac:dyDescent="0.25">
      <c r="A229" s="55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90"/>
      <c r="N229" s="125" t="s">
        <v>337</v>
      </c>
      <c r="O229" s="91">
        <v>0</v>
      </c>
      <c r="P229" s="56">
        <v>1</v>
      </c>
      <c r="Q229" s="56">
        <v>1</v>
      </c>
      <c r="R229" s="55" t="s">
        <v>35</v>
      </c>
      <c r="S229" s="56" t="s">
        <v>35</v>
      </c>
      <c r="T229" s="56">
        <v>1</v>
      </c>
      <c r="U229" s="56" t="s">
        <v>35</v>
      </c>
      <c r="V229" s="56" t="s">
        <v>35</v>
      </c>
      <c r="W229" s="56" t="s">
        <v>35</v>
      </c>
      <c r="X229" s="76"/>
      <c r="Y229" s="76"/>
      <c r="Z229" s="7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</row>
    <row r="230" spans="1:46" x14ac:dyDescent="0.25">
      <c r="A230" s="55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90"/>
      <c r="N230" s="125" t="s">
        <v>338</v>
      </c>
      <c r="O230" s="91">
        <v>0</v>
      </c>
      <c r="P230" s="56">
        <v>1</v>
      </c>
      <c r="Q230" s="56">
        <v>1</v>
      </c>
      <c r="R230" s="55" t="s">
        <v>35</v>
      </c>
      <c r="S230" s="56" t="s">
        <v>35</v>
      </c>
      <c r="T230" s="56">
        <v>1</v>
      </c>
      <c r="U230" s="56" t="s">
        <v>35</v>
      </c>
      <c r="V230" s="56" t="s">
        <v>35</v>
      </c>
      <c r="W230" s="56" t="s">
        <v>35</v>
      </c>
      <c r="X230" s="76"/>
      <c r="Y230" s="76"/>
      <c r="Z230" s="7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</row>
    <row r="231" spans="1:46" ht="30" x14ac:dyDescent="0.25">
      <c r="A231" s="55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90"/>
      <c r="N231" s="125" t="s">
        <v>339</v>
      </c>
      <c r="O231" s="91">
        <v>0</v>
      </c>
      <c r="P231" s="56">
        <v>1</v>
      </c>
      <c r="Q231" s="56">
        <v>1</v>
      </c>
      <c r="R231" s="55" t="s">
        <v>35</v>
      </c>
      <c r="S231" s="56" t="s">
        <v>35</v>
      </c>
      <c r="T231" s="56">
        <v>1</v>
      </c>
      <c r="U231" s="56" t="s">
        <v>35</v>
      </c>
      <c r="V231" s="56" t="s">
        <v>35</v>
      </c>
      <c r="W231" s="56" t="s">
        <v>35</v>
      </c>
      <c r="X231" s="76"/>
      <c r="Y231" s="76"/>
      <c r="Z231" s="7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</row>
    <row r="232" spans="1:46" ht="86.25" customHeight="1" x14ac:dyDescent="0.25">
      <c r="A232" s="177" t="s">
        <v>341</v>
      </c>
      <c r="B232" s="177" t="s">
        <v>69</v>
      </c>
      <c r="C232" s="56">
        <v>3</v>
      </c>
      <c r="D232" s="56">
        <v>1</v>
      </c>
      <c r="E232" s="56">
        <v>16</v>
      </c>
      <c r="F232" s="56">
        <v>0</v>
      </c>
      <c r="G232" s="56">
        <v>16</v>
      </c>
      <c r="H232" s="56">
        <v>16</v>
      </c>
      <c r="I232" s="56">
        <v>0</v>
      </c>
      <c r="J232" s="56">
        <v>0</v>
      </c>
      <c r="K232" s="56">
        <v>0</v>
      </c>
      <c r="L232" s="56">
        <v>0</v>
      </c>
      <c r="M232" s="90">
        <v>0</v>
      </c>
      <c r="N232" s="125" t="s">
        <v>147</v>
      </c>
      <c r="O232" s="91">
        <v>0</v>
      </c>
      <c r="P232" s="56">
        <v>0</v>
      </c>
      <c r="Q232" s="56">
        <v>0</v>
      </c>
      <c r="R232" s="55" t="s">
        <v>35</v>
      </c>
      <c r="S232" s="56">
        <v>0</v>
      </c>
      <c r="T232" s="56">
        <v>16</v>
      </c>
      <c r="U232" s="56">
        <v>0</v>
      </c>
      <c r="V232" s="56">
        <v>0</v>
      </c>
      <c r="W232" s="56">
        <v>0</v>
      </c>
      <c r="X232" s="76"/>
      <c r="Y232" s="76"/>
      <c r="Z232" s="7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</row>
    <row r="233" spans="1:46" ht="60" x14ac:dyDescent="0.25">
      <c r="A233" s="177" t="s">
        <v>365</v>
      </c>
      <c r="B233" s="177" t="s">
        <v>69</v>
      </c>
      <c r="C233" s="56">
        <v>4</v>
      </c>
      <c r="D233" s="56">
        <v>1</v>
      </c>
      <c r="E233" s="56">
        <v>15</v>
      </c>
      <c r="F233" s="56">
        <v>0</v>
      </c>
      <c r="G233" s="56">
        <v>15</v>
      </c>
      <c r="H233" s="56">
        <v>15</v>
      </c>
      <c r="I233" s="56">
        <v>0</v>
      </c>
      <c r="J233" s="56">
        <v>0</v>
      </c>
      <c r="K233" s="56">
        <v>0</v>
      </c>
      <c r="L233" s="56">
        <v>0</v>
      </c>
      <c r="M233" s="90">
        <v>0</v>
      </c>
      <c r="N233" s="107" t="s">
        <v>147</v>
      </c>
      <c r="O233" s="91">
        <v>0</v>
      </c>
      <c r="P233" s="56">
        <v>0</v>
      </c>
      <c r="Q233" s="56">
        <v>0</v>
      </c>
      <c r="R233" s="55" t="s">
        <v>35</v>
      </c>
      <c r="S233" s="56">
        <v>0</v>
      </c>
      <c r="T233" s="56">
        <v>15</v>
      </c>
      <c r="U233" s="56">
        <v>0</v>
      </c>
      <c r="V233" s="56">
        <v>0</v>
      </c>
      <c r="W233" s="56">
        <v>0</v>
      </c>
      <c r="X233" s="76"/>
      <c r="Y233" s="76"/>
      <c r="Z233" s="7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</row>
    <row r="234" spans="1:46" ht="30" x14ac:dyDescent="0.25">
      <c r="A234" s="55" t="s">
        <v>402</v>
      </c>
      <c r="B234" s="55" t="s">
        <v>256</v>
      </c>
      <c r="C234" s="56">
        <v>2</v>
      </c>
      <c r="D234" s="56">
        <v>1</v>
      </c>
      <c r="E234" s="56">
        <v>23</v>
      </c>
      <c r="F234" s="56">
        <v>0</v>
      </c>
      <c r="G234" s="56">
        <v>23</v>
      </c>
      <c r="H234" s="56">
        <v>23</v>
      </c>
      <c r="I234" s="56">
        <v>0</v>
      </c>
      <c r="J234" s="56">
        <v>0</v>
      </c>
      <c r="K234" s="56">
        <v>0</v>
      </c>
      <c r="L234" s="56">
        <v>0</v>
      </c>
      <c r="M234" s="90">
        <v>0</v>
      </c>
      <c r="N234" s="107" t="s">
        <v>147</v>
      </c>
      <c r="O234" s="91">
        <v>0</v>
      </c>
      <c r="P234" s="56">
        <v>0</v>
      </c>
      <c r="Q234" s="56">
        <v>0</v>
      </c>
      <c r="R234" s="55" t="s">
        <v>35</v>
      </c>
      <c r="S234" s="56">
        <v>0</v>
      </c>
      <c r="T234" s="56">
        <v>23</v>
      </c>
      <c r="U234" s="56">
        <v>0</v>
      </c>
      <c r="V234" s="56">
        <v>0</v>
      </c>
      <c r="W234" s="56">
        <v>0</v>
      </c>
      <c r="X234" s="76"/>
      <c r="Y234" s="76"/>
      <c r="Z234" s="7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</row>
    <row r="235" spans="1:46" ht="30" x14ac:dyDescent="0.25">
      <c r="A235" s="55" t="s">
        <v>403</v>
      </c>
      <c r="B235" s="55" t="s">
        <v>256</v>
      </c>
      <c r="C235" s="56">
        <v>4</v>
      </c>
      <c r="D235" s="56">
        <v>1</v>
      </c>
      <c r="E235" s="56">
        <v>13</v>
      </c>
      <c r="F235" s="56">
        <v>0</v>
      </c>
      <c r="G235" s="56">
        <v>13</v>
      </c>
      <c r="H235" s="56">
        <v>13</v>
      </c>
      <c r="I235" s="56">
        <v>0</v>
      </c>
      <c r="J235" s="56">
        <v>0</v>
      </c>
      <c r="K235" s="56">
        <v>0</v>
      </c>
      <c r="L235" s="56">
        <v>0</v>
      </c>
      <c r="M235" s="90">
        <v>0</v>
      </c>
      <c r="N235" s="107" t="s">
        <v>147</v>
      </c>
      <c r="O235" s="91">
        <v>0</v>
      </c>
      <c r="P235" s="56">
        <v>0</v>
      </c>
      <c r="Q235" s="56">
        <v>0</v>
      </c>
      <c r="R235" s="55" t="s">
        <v>35</v>
      </c>
      <c r="S235" s="56">
        <v>0</v>
      </c>
      <c r="T235" s="56">
        <v>13</v>
      </c>
      <c r="U235" s="56">
        <v>0</v>
      </c>
      <c r="V235" s="56">
        <v>0</v>
      </c>
      <c r="W235" s="56">
        <v>0</v>
      </c>
      <c r="X235" s="76"/>
      <c r="Y235" s="76"/>
      <c r="Z235" s="7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</row>
    <row r="236" spans="1:46" ht="30" x14ac:dyDescent="0.25">
      <c r="A236" s="55" t="s">
        <v>404</v>
      </c>
      <c r="B236" s="55" t="s">
        <v>256</v>
      </c>
      <c r="C236" s="56">
        <v>3</v>
      </c>
      <c r="D236" s="56">
        <v>1</v>
      </c>
      <c r="E236" s="56">
        <v>15</v>
      </c>
      <c r="F236" s="56">
        <v>0</v>
      </c>
      <c r="G236" s="56">
        <v>15</v>
      </c>
      <c r="H236" s="56">
        <v>15</v>
      </c>
      <c r="I236" s="56">
        <v>0</v>
      </c>
      <c r="J236" s="56">
        <v>0</v>
      </c>
      <c r="K236" s="56">
        <v>0</v>
      </c>
      <c r="L236" s="56">
        <v>0</v>
      </c>
      <c r="M236" s="90">
        <v>0</v>
      </c>
      <c r="N236" s="107" t="s">
        <v>147</v>
      </c>
      <c r="O236" s="91">
        <v>0</v>
      </c>
      <c r="P236" s="56">
        <v>0</v>
      </c>
      <c r="Q236" s="56">
        <v>0</v>
      </c>
      <c r="R236" s="55" t="s">
        <v>35</v>
      </c>
      <c r="S236" s="56">
        <v>0</v>
      </c>
      <c r="T236" s="56">
        <v>14</v>
      </c>
      <c r="U236" s="56">
        <v>1</v>
      </c>
      <c r="V236" s="56">
        <v>0</v>
      </c>
      <c r="W236" s="56">
        <v>1</v>
      </c>
      <c r="X236" s="76"/>
      <c r="Y236" s="76"/>
      <c r="Z236" s="7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</row>
    <row r="237" spans="1:46" ht="75" x14ac:dyDescent="0.25">
      <c r="A237" s="55" t="s">
        <v>405</v>
      </c>
      <c r="B237" s="55" t="s">
        <v>69</v>
      </c>
      <c r="C237" s="56">
        <v>2</v>
      </c>
      <c r="D237" s="56">
        <v>1</v>
      </c>
      <c r="E237" s="56">
        <v>15</v>
      </c>
      <c r="F237" s="56">
        <v>0</v>
      </c>
      <c r="G237" s="56">
        <v>15</v>
      </c>
      <c r="H237" s="56">
        <v>15</v>
      </c>
      <c r="I237" s="56">
        <v>0</v>
      </c>
      <c r="J237" s="56">
        <v>0</v>
      </c>
      <c r="K237" s="56">
        <v>0</v>
      </c>
      <c r="L237" s="56">
        <v>0</v>
      </c>
      <c r="M237" s="90">
        <v>0</v>
      </c>
      <c r="N237" s="107" t="s">
        <v>147</v>
      </c>
      <c r="O237" s="91">
        <v>0</v>
      </c>
      <c r="P237" s="56">
        <v>0</v>
      </c>
      <c r="Q237" s="56">
        <v>0</v>
      </c>
      <c r="R237" s="55" t="s">
        <v>35</v>
      </c>
      <c r="S237" s="56">
        <v>0</v>
      </c>
      <c r="T237" s="56">
        <v>15</v>
      </c>
      <c r="U237" s="56">
        <v>0</v>
      </c>
      <c r="V237" s="56">
        <v>0</v>
      </c>
      <c r="W237" s="56">
        <v>0</v>
      </c>
      <c r="X237" s="76"/>
      <c r="Y237" s="76"/>
      <c r="Z237" s="7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</row>
    <row r="238" spans="1:46" ht="30" x14ac:dyDescent="0.25">
      <c r="A238" s="55" t="s">
        <v>406</v>
      </c>
      <c r="B238" s="55" t="s">
        <v>169</v>
      </c>
      <c r="C238" s="56">
        <v>2</v>
      </c>
      <c r="D238" s="56">
        <v>1</v>
      </c>
      <c r="E238" s="56">
        <v>23</v>
      </c>
      <c r="F238" s="56">
        <v>0</v>
      </c>
      <c r="G238" s="56">
        <v>23</v>
      </c>
      <c r="H238" s="56">
        <v>23</v>
      </c>
      <c r="I238" s="56">
        <v>0</v>
      </c>
      <c r="J238" s="56">
        <v>0</v>
      </c>
      <c r="K238" s="56">
        <v>0</v>
      </c>
      <c r="L238" s="56">
        <v>0</v>
      </c>
      <c r="M238" s="90">
        <v>0</v>
      </c>
      <c r="N238" s="107" t="s">
        <v>147</v>
      </c>
      <c r="O238" s="91">
        <v>0</v>
      </c>
      <c r="P238" s="56">
        <v>0</v>
      </c>
      <c r="Q238" s="56">
        <v>0</v>
      </c>
      <c r="R238" s="55" t="s">
        <v>35</v>
      </c>
      <c r="S238" s="56">
        <v>0</v>
      </c>
      <c r="T238" s="56">
        <v>23</v>
      </c>
      <c r="U238" s="56">
        <v>0</v>
      </c>
      <c r="V238" s="56">
        <v>0</v>
      </c>
      <c r="W238" s="56">
        <v>0</v>
      </c>
      <c r="X238" s="76"/>
      <c r="Y238" s="76"/>
      <c r="Z238" s="7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</row>
    <row r="239" spans="1:46" ht="75" x14ac:dyDescent="0.25">
      <c r="A239" s="55" t="s">
        <v>408</v>
      </c>
      <c r="B239" s="55" t="s">
        <v>69</v>
      </c>
      <c r="C239" s="56">
        <v>3</v>
      </c>
      <c r="D239" s="56">
        <v>1</v>
      </c>
      <c r="E239" s="56">
        <v>21</v>
      </c>
      <c r="F239" s="56">
        <v>0</v>
      </c>
      <c r="G239" s="56">
        <v>21</v>
      </c>
      <c r="H239" s="56">
        <v>21</v>
      </c>
      <c r="I239" s="56">
        <v>0</v>
      </c>
      <c r="J239" s="56">
        <v>0</v>
      </c>
      <c r="K239" s="56">
        <v>0</v>
      </c>
      <c r="L239" s="56">
        <v>0</v>
      </c>
      <c r="M239" s="90">
        <v>0</v>
      </c>
      <c r="N239" s="107" t="s">
        <v>147</v>
      </c>
      <c r="O239" s="91">
        <v>0</v>
      </c>
      <c r="P239" s="56">
        <v>0</v>
      </c>
      <c r="Q239" s="56">
        <v>0</v>
      </c>
      <c r="R239" s="55" t="s">
        <v>35</v>
      </c>
      <c r="S239" s="56">
        <v>0</v>
      </c>
      <c r="T239" s="56">
        <v>19</v>
      </c>
      <c r="U239" s="56">
        <v>2</v>
      </c>
      <c r="V239" s="56">
        <v>0</v>
      </c>
      <c r="W239" s="56">
        <v>2</v>
      </c>
      <c r="X239" s="76"/>
      <c r="Y239" s="76"/>
      <c r="Z239" s="7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</row>
    <row r="240" spans="1:46" ht="75" x14ac:dyDescent="0.25">
      <c r="A240" s="55" t="s">
        <v>407</v>
      </c>
      <c r="B240" s="55" t="s">
        <v>69</v>
      </c>
      <c r="C240" s="56">
        <v>2</v>
      </c>
      <c r="D240" s="56">
        <v>1</v>
      </c>
      <c r="E240" s="56">
        <v>21</v>
      </c>
      <c r="F240" s="56">
        <v>0</v>
      </c>
      <c r="G240" s="56">
        <v>21</v>
      </c>
      <c r="H240" s="56">
        <v>21</v>
      </c>
      <c r="I240" s="56">
        <v>0</v>
      </c>
      <c r="J240" s="56">
        <v>0</v>
      </c>
      <c r="K240" s="56">
        <v>0</v>
      </c>
      <c r="L240" s="56">
        <v>0</v>
      </c>
      <c r="M240" s="90">
        <v>0</v>
      </c>
      <c r="N240" s="107" t="s">
        <v>147</v>
      </c>
      <c r="O240" s="91">
        <v>0</v>
      </c>
      <c r="P240" s="56">
        <v>0</v>
      </c>
      <c r="Q240" s="56">
        <v>0</v>
      </c>
      <c r="R240" s="55" t="s">
        <v>35</v>
      </c>
      <c r="S240" s="56">
        <v>0</v>
      </c>
      <c r="T240" s="56">
        <v>19</v>
      </c>
      <c r="U240" s="56">
        <v>4</v>
      </c>
      <c r="V240" s="56">
        <v>0</v>
      </c>
      <c r="W240" s="56">
        <v>4</v>
      </c>
      <c r="X240" s="76"/>
      <c r="Y240" s="76"/>
      <c r="Z240" s="7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</row>
    <row r="241" spans="1:1022" ht="45" x14ac:dyDescent="0.25">
      <c r="A241" s="55" t="s">
        <v>340</v>
      </c>
      <c r="B241" s="55" t="s">
        <v>70</v>
      </c>
      <c r="C241" s="56">
        <v>4</v>
      </c>
      <c r="D241" s="56">
        <v>1</v>
      </c>
      <c r="E241" s="56">
        <v>23</v>
      </c>
      <c r="F241" s="56">
        <v>0</v>
      </c>
      <c r="G241" s="56">
        <v>23</v>
      </c>
      <c r="H241" s="56">
        <v>23</v>
      </c>
      <c r="I241" s="56">
        <v>0</v>
      </c>
      <c r="J241" s="56">
        <v>0</v>
      </c>
      <c r="K241" s="56">
        <v>0</v>
      </c>
      <c r="L241" s="56">
        <v>0</v>
      </c>
      <c r="M241" s="90">
        <v>0</v>
      </c>
      <c r="N241" s="107" t="s">
        <v>383</v>
      </c>
      <c r="O241" s="91">
        <v>0</v>
      </c>
      <c r="P241" s="56">
        <v>0</v>
      </c>
      <c r="Q241" s="56">
        <v>0</v>
      </c>
      <c r="R241" s="55" t="s">
        <v>35</v>
      </c>
      <c r="S241" s="56">
        <v>0</v>
      </c>
      <c r="T241" s="56">
        <v>23</v>
      </c>
      <c r="U241" s="56">
        <v>0</v>
      </c>
      <c r="V241" s="56">
        <v>0</v>
      </c>
      <c r="W241" s="56">
        <v>0</v>
      </c>
      <c r="X241" s="76"/>
      <c r="Y241" s="76"/>
      <c r="Z241" s="7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</row>
    <row r="242" spans="1:1022" ht="30" x14ac:dyDescent="0.25">
      <c r="A242" s="55" t="s">
        <v>416</v>
      </c>
      <c r="B242" s="55" t="s">
        <v>70</v>
      </c>
      <c r="C242" s="56">
        <v>2</v>
      </c>
      <c r="D242" s="56">
        <v>1</v>
      </c>
      <c r="E242" s="56">
        <v>28</v>
      </c>
      <c r="F242" s="56">
        <v>0</v>
      </c>
      <c r="G242" s="56">
        <v>28</v>
      </c>
      <c r="H242" s="56">
        <v>28</v>
      </c>
      <c r="I242" s="56">
        <v>0</v>
      </c>
      <c r="J242" s="56">
        <v>0</v>
      </c>
      <c r="K242" s="56">
        <v>0</v>
      </c>
      <c r="L242" s="56">
        <v>0</v>
      </c>
      <c r="M242" s="90">
        <v>0</v>
      </c>
      <c r="N242" s="107" t="s">
        <v>383</v>
      </c>
      <c r="O242" s="91">
        <v>0</v>
      </c>
      <c r="P242" s="56">
        <v>0</v>
      </c>
      <c r="Q242" s="56">
        <v>0</v>
      </c>
      <c r="R242" s="55" t="s">
        <v>35</v>
      </c>
      <c r="S242" s="56">
        <v>0</v>
      </c>
      <c r="T242" s="56">
        <v>28</v>
      </c>
      <c r="U242" s="56">
        <v>0</v>
      </c>
      <c r="V242" s="56">
        <v>0</v>
      </c>
      <c r="W242" s="56">
        <v>0</v>
      </c>
      <c r="X242" s="76"/>
      <c r="Y242" s="76"/>
      <c r="Z242" s="7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</row>
    <row r="243" spans="1:1022" ht="30" x14ac:dyDescent="0.25">
      <c r="A243" s="55" t="s">
        <v>421</v>
      </c>
      <c r="B243" s="55" t="s">
        <v>169</v>
      </c>
      <c r="C243" s="56">
        <v>2</v>
      </c>
      <c r="D243" s="56">
        <v>1</v>
      </c>
      <c r="E243" s="56">
        <v>23</v>
      </c>
      <c r="F243" s="56">
        <v>0</v>
      </c>
      <c r="G243" s="56">
        <v>23</v>
      </c>
      <c r="H243" s="56">
        <v>23</v>
      </c>
      <c r="I243" s="56">
        <v>0</v>
      </c>
      <c r="J243" s="56">
        <v>0</v>
      </c>
      <c r="K243" s="56">
        <v>0</v>
      </c>
      <c r="L243" s="56">
        <v>0</v>
      </c>
      <c r="M243" s="90">
        <v>0</v>
      </c>
      <c r="N243" s="107" t="s">
        <v>383</v>
      </c>
      <c r="O243" s="91">
        <v>0</v>
      </c>
      <c r="P243" s="56">
        <v>0</v>
      </c>
      <c r="Q243" s="56">
        <v>0</v>
      </c>
      <c r="R243" s="55" t="s">
        <v>35</v>
      </c>
      <c r="S243" s="56">
        <v>0</v>
      </c>
      <c r="T243" s="56">
        <v>23</v>
      </c>
      <c r="U243" s="56">
        <v>0</v>
      </c>
      <c r="V243" s="56">
        <v>0</v>
      </c>
      <c r="W243" s="56">
        <v>0</v>
      </c>
      <c r="X243" s="76"/>
      <c r="Y243" s="76"/>
      <c r="Z243" s="7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</row>
    <row r="244" spans="1:1022" ht="45" x14ac:dyDescent="0.25">
      <c r="A244" s="55" t="s">
        <v>423</v>
      </c>
      <c r="B244" s="55" t="s">
        <v>294</v>
      </c>
      <c r="C244" s="56">
        <v>3</v>
      </c>
      <c r="D244" s="56">
        <v>1</v>
      </c>
      <c r="E244" s="56">
        <v>24</v>
      </c>
      <c r="F244" s="56">
        <v>0</v>
      </c>
      <c r="G244" s="56">
        <v>24</v>
      </c>
      <c r="H244" s="56">
        <v>24</v>
      </c>
      <c r="I244" s="56">
        <v>0</v>
      </c>
      <c r="J244" s="56">
        <v>0</v>
      </c>
      <c r="K244" s="56">
        <v>0</v>
      </c>
      <c r="L244" s="56">
        <v>0</v>
      </c>
      <c r="M244" s="90">
        <v>0</v>
      </c>
      <c r="N244" s="107" t="s">
        <v>383</v>
      </c>
      <c r="O244" s="91">
        <v>0</v>
      </c>
      <c r="P244" s="56">
        <v>0</v>
      </c>
      <c r="Q244" s="56">
        <v>0</v>
      </c>
      <c r="R244" s="55" t="s">
        <v>35</v>
      </c>
      <c r="S244" s="56">
        <v>0</v>
      </c>
      <c r="T244" s="56">
        <v>24</v>
      </c>
      <c r="U244" s="56">
        <v>0</v>
      </c>
      <c r="V244" s="56">
        <v>0</v>
      </c>
      <c r="W244" s="56">
        <v>0</v>
      </c>
      <c r="X244" s="76"/>
      <c r="Y244" s="76"/>
      <c r="Z244" s="7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</row>
    <row r="245" spans="1:1022" ht="45" x14ac:dyDescent="0.25">
      <c r="A245" s="55" t="s">
        <v>422</v>
      </c>
      <c r="B245" s="55" t="s">
        <v>294</v>
      </c>
      <c r="C245" s="56">
        <v>3</v>
      </c>
      <c r="D245" s="56">
        <v>1</v>
      </c>
      <c r="E245" s="56">
        <v>24</v>
      </c>
      <c r="F245" s="56">
        <v>0</v>
      </c>
      <c r="G245" s="56">
        <v>24</v>
      </c>
      <c r="H245" s="56">
        <v>24</v>
      </c>
      <c r="I245" s="56">
        <v>0</v>
      </c>
      <c r="J245" s="56">
        <v>0</v>
      </c>
      <c r="K245" s="56">
        <v>0</v>
      </c>
      <c r="L245" s="56">
        <v>0</v>
      </c>
      <c r="M245" s="90">
        <v>0</v>
      </c>
      <c r="N245" s="107" t="s">
        <v>383</v>
      </c>
      <c r="O245" s="91">
        <v>0</v>
      </c>
      <c r="P245" s="56">
        <v>0</v>
      </c>
      <c r="Q245" s="56">
        <v>0</v>
      </c>
      <c r="R245" s="55" t="s">
        <v>35</v>
      </c>
      <c r="S245" s="56">
        <v>0</v>
      </c>
      <c r="T245" s="56">
        <v>24</v>
      </c>
      <c r="U245" s="56">
        <v>0</v>
      </c>
      <c r="V245" s="56">
        <v>0</v>
      </c>
      <c r="W245" s="56">
        <v>0</v>
      </c>
      <c r="X245" s="76"/>
      <c r="Y245" s="76"/>
      <c r="Z245" s="7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</row>
    <row r="246" spans="1:1022" ht="45" x14ac:dyDescent="0.25">
      <c r="A246" s="55" t="s">
        <v>422</v>
      </c>
      <c r="B246" s="55" t="s">
        <v>294</v>
      </c>
      <c r="C246" s="56">
        <v>3</v>
      </c>
      <c r="D246" s="56">
        <v>1</v>
      </c>
      <c r="E246" s="56">
        <v>24</v>
      </c>
      <c r="F246" s="56">
        <v>0</v>
      </c>
      <c r="G246" s="56">
        <v>24</v>
      </c>
      <c r="H246" s="56">
        <v>24</v>
      </c>
      <c r="I246" s="56">
        <v>0</v>
      </c>
      <c r="J246" s="56">
        <v>0</v>
      </c>
      <c r="K246" s="56">
        <v>0</v>
      </c>
      <c r="L246" s="56">
        <v>0</v>
      </c>
      <c r="M246" s="90">
        <v>0</v>
      </c>
      <c r="N246" s="107" t="s">
        <v>383</v>
      </c>
      <c r="O246" s="91">
        <v>0</v>
      </c>
      <c r="P246" s="56">
        <v>0</v>
      </c>
      <c r="Q246" s="56">
        <v>0</v>
      </c>
      <c r="R246" s="55" t="s">
        <v>35</v>
      </c>
      <c r="S246" s="56">
        <v>0</v>
      </c>
      <c r="T246" s="56">
        <v>24</v>
      </c>
      <c r="U246" s="56">
        <v>0</v>
      </c>
      <c r="V246" s="56">
        <v>0</v>
      </c>
      <c r="W246" s="56">
        <v>0</v>
      </c>
      <c r="X246" s="76"/>
      <c r="Y246" s="76"/>
      <c r="Z246" s="7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</row>
    <row r="247" spans="1:1022" ht="60" x14ac:dyDescent="0.25">
      <c r="A247" s="55" t="s">
        <v>424</v>
      </c>
      <c r="B247" s="55" t="s">
        <v>425</v>
      </c>
      <c r="C247" s="56">
        <v>2</v>
      </c>
      <c r="D247" s="56">
        <v>1</v>
      </c>
      <c r="E247" s="56">
        <v>29</v>
      </c>
      <c r="F247" s="56">
        <v>0</v>
      </c>
      <c r="G247" s="56">
        <v>29</v>
      </c>
      <c r="H247" s="56">
        <v>29</v>
      </c>
      <c r="I247" s="56">
        <v>0</v>
      </c>
      <c r="J247" s="56">
        <v>0</v>
      </c>
      <c r="K247" s="56">
        <v>0</v>
      </c>
      <c r="L247" s="56">
        <v>0</v>
      </c>
      <c r="M247" s="90">
        <v>0</v>
      </c>
      <c r="N247" s="107" t="s">
        <v>383</v>
      </c>
      <c r="O247" s="91">
        <v>0</v>
      </c>
      <c r="P247" s="56">
        <v>0</v>
      </c>
      <c r="Q247" s="56">
        <v>0</v>
      </c>
      <c r="R247" s="55" t="s">
        <v>35</v>
      </c>
      <c r="S247" s="56">
        <v>0</v>
      </c>
      <c r="T247" s="56">
        <v>27</v>
      </c>
      <c r="U247" s="56">
        <v>2</v>
      </c>
      <c r="V247" s="56">
        <v>0</v>
      </c>
      <c r="W247" s="56">
        <v>2</v>
      </c>
      <c r="X247" s="76"/>
      <c r="Y247" s="76"/>
      <c r="Z247" s="7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GP247" s="200" t="s">
        <v>426</v>
      </c>
    </row>
    <row r="248" spans="1:1022" ht="30" x14ac:dyDescent="0.25">
      <c r="A248" s="55" t="s">
        <v>428</v>
      </c>
      <c r="B248" s="55" t="s">
        <v>427</v>
      </c>
      <c r="C248" s="56">
        <v>2</v>
      </c>
      <c r="D248" s="56">
        <v>1</v>
      </c>
      <c r="E248" s="56">
        <v>8</v>
      </c>
      <c r="F248" s="56">
        <v>0</v>
      </c>
      <c r="G248" s="56">
        <v>8</v>
      </c>
      <c r="H248" s="56">
        <v>8</v>
      </c>
      <c r="I248" s="56">
        <v>0</v>
      </c>
      <c r="J248" s="56">
        <v>0</v>
      </c>
      <c r="K248" s="56">
        <v>0</v>
      </c>
      <c r="L248" s="56">
        <v>0</v>
      </c>
      <c r="M248" s="90">
        <v>0</v>
      </c>
      <c r="N248" s="107" t="s">
        <v>147</v>
      </c>
      <c r="O248" s="91">
        <v>0</v>
      </c>
      <c r="P248" s="56">
        <v>0</v>
      </c>
      <c r="Q248" s="56">
        <v>0</v>
      </c>
      <c r="R248" s="55" t="s">
        <v>35</v>
      </c>
      <c r="S248" s="56">
        <v>0</v>
      </c>
      <c r="T248" s="56">
        <v>8</v>
      </c>
      <c r="U248" s="56">
        <v>0</v>
      </c>
      <c r="V248" s="56">
        <v>0</v>
      </c>
      <c r="W248" s="56">
        <v>0</v>
      </c>
      <c r="X248" s="76"/>
      <c r="Y248" s="76"/>
      <c r="Z248" s="7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GP248" s="200" t="s">
        <v>426</v>
      </c>
    </row>
    <row r="249" spans="1:1022" ht="27" customHeight="1" x14ac:dyDescent="0.25">
      <c r="A249" s="55" t="s">
        <v>429</v>
      </c>
      <c r="B249" s="55" t="s">
        <v>427</v>
      </c>
      <c r="C249" s="56">
        <v>2</v>
      </c>
      <c r="D249" s="56">
        <v>1</v>
      </c>
      <c r="E249" s="56">
        <v>8</v>
      </c>
      <c r="F249" s="56">
        <v>0</v>
      </c>
      <c r="G249" s="56">
        <v>8</v>
      </c>
      <c r="H249" s="56">
        <v>8</v>
      </c>
      <c r="I249" s="56">
        <v>0</v>
      </c>
      <c r="J249" s="56">
        <v>0</v>
      </c>
      <c r="K249" s="56">
        <v>0</v>
      </c>
      <c r="L249" s="56">
        <v>0</v>
      </c>
      <c r="M249" s="90">
        <v>0</v>
      </c>
      <c r="N249" s="107" t="s">
        <v>147</v>
      </c>
      <c r="O249" s="91">
        <v>0</v>
      </c>
      <c r="P249" s="56">
        <v>0</v>
      </c>
      <c r="Q249" s="56">
        <v>0</v>
      </c>
      <c r="R249" s="55" t="s">
        <v>35</v>
      </c>
      <c r="S249" s="56">
        <v>0</v>
      </c>
      <c r="T249" s="56">
        <v>8</v>
      </c>
      <c r="U249" s="56">
        <v>0</v>
      </c>
      <c r="V249" s="56">
        <v>0</v>
      </c>
      <c r="W249" s="56">
        <v>0</v>
      </c>
      <c r="X249" s="76"/>
      <c r="Y249" s="76"/>
      <c r="Z249" s="7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GP249" s="200"/>
    </row>
    <row r="250" spans="1:1022" ht="30" x14ac:dyDescent="0.25">
      <c r="A250" s="55" t="s">
        <v>430</v>
      </c>
      <c r="B250" s="55" t="s">
        <v>427</v>
      </c>
      <c r="C250" s="56">
        <v>2</v>
      </c>
      <c r="D250" s="56">
        <v>1</v>
      </c>
      <c r="E250" s="56">
        <v>8</v>
      </c>
      <c r="F250" s="56">
        <v>0</v>
      </c>
      <c r="G250" s="56">
        <v>8</v>
      </c>
      <c r="H250" s="56">
        <v>8</v>
      </c>
      <c r="I250" s="56">
        <v>0</v>
      </c>
      <c r="J250" s="56">
        <v>0</v>
      </c>
      <c r="K250" s="56">
        <v>0</v>
      </c>
      <c r="L250" s="56">
        <v>0</v>
      </c>
      <c r="M250" s="90">
        <v>0</v>
      </c>
      <c r="N250" s="107" t="s">
        <v>147</v>
      </c>
      <c r="O250" s="91">
        <v>0</v>
      </c>
      <c r="P250" s="56">
        <v>0</v>
      </c>
      <c r="Q250" s="56">
        <v>0</v>
      </c>
      <c r="R250" s="55" t="s">
        <v>35</v>
      </c>
      <c r="S250" s="56">
        <v>0</v>
      </c>
      <c r="T250" s="56">
        <v>8</v>
      </c>
      <c r="U250" s="56">
        <v>0</v>
      </c>
      <c r="V250" s="56">
        <v>0</v>
      </c>
      <c r="W250" s="56">
        <v>0</v>
      </c>
      <c r="X250" s="76"/>
      <c r="Y250" s="76"/>
      <c r="Z250" s="7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GP250" s="200"/>
    </row>
    <row r="251" spans="1:1022" ht="30" x14ac:dyDescent="0.25">
      <c r="A251" s="55" t="s">
        <v>431</v>
      </c>
      <c r="B251" s="55" t="s">
        <v>427</v>
      </c>
      <c r="C251" s="56">
        <v>2</v>
      </c>
      <c r="D251" s="56">
        <v>1</v>
      </c>
      <c r="E251" s="56">
        <v>8</v>
      </c>
      <c r="F251" s="56">
        <v>0</v>
      </c>
      <c r="G251" s="56">
        <v>8</v>
      </c>
      <c r="H251" s="56">
        <v>8</v>
      </c>
      <c r="I251" s="56">
        <v>0</v>
      </c>
      <c r="J251" s="56">
        <v>0</v>
      </c>
      <c r="K251" s="56">
        <v>0</v>
      </c>
      <c r="L251" s="56">
        <v>0</v>
      </c>
      <c r="M251" s="90">
        <v>0</v>
      </c>
      <c r="N251" s="107" t="s">
        <v>147</v>
      </c>
      <c r="O251" s="91">
        <v>0</v>
      </c>
      <c r="P251" s="56">
        <v>0</v>
      </c>
      <c r="Q251" s="56">
        <v>0</v>
      </c>
      <c r="R251" s="55" t="s">
        <v>35</v>
      </c>
      <c r="S251" s="56">
        <v>0</v>
      </c>
      <c r="T251" s="56">
        <v>8</v>
      </c>
      <c r="U251" s="56">
        <v>0</v>
      </c>
      <c r="V251" s="56">
        <v>0</v>
      </c>
      <c r="W251" s="56">
        <v>0</v>
      </c>
      <c r="X251" s="76"/>
      <c r="Y251" s="76"/>
      <c r="Z251" s="7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GP251" s="200"/>
    </row>
    <row r="252" spans="1:1022" ht="30" x14ac:dyDescent="0.25">
      <c r="A252" s="55" t="s">
        <v>432</v>
      </c>
      <c r="B252" s="55" t="s">
        <v>427</v>
      </c>
      <c r="C252" s="56">
        <v>2</v>
      </c>
      <c r="D252" s="56">
        <v>1</v>
      </c>
      <c r="E252" s="56">
        <v>8</v>
      </c>
      <c r="F252" s="56">
        <v>0</v>
      </c>
      <c r="G252" s="56">
        <v>8</v>
      </c>
      <c r="H252" s="56">
        <v>8</v>
      </c>
      <c r="I252" s="56">
        <v>0</v>
      </c>
      <c r="J252" s="56">
        <v>0</v>
      </c>
      <c r="K252" s="56">
        <v>0</v>
      </c>
      <c r="L252" s="56">
        <v>0</v>
      </c>
      <c r="M252" s="90">
        <v>0</v>
      </c>
      <c r="N252" s="107" t="s">
        <v>147</v>
      </c>
      <c r="O252" s="91">
        <v>0</v>
      </c>
      <c r="P252" s="56">
        <v>0</v>
      </c>
      <c r="Q252" s="56">
        <v>0</v>
      </c>
      <c r="R252" s="55" t="s">
        <v>35</v>
      </c>
      <c r="S252" s="56">
        <v>0</v>
      </c>
      <c r="T252" s="56">
        <v>8</v>
      </c>
      <c r="U252" s="56">
        <v>0</v>
      </c>
      <c r="V252" s="56">
        <v>0</v>
      </c>
      <c r="W252" s="56">
        <v>0</v>
      </c>
      <c r="X252" s="76"/>
      <c r="Y252" s="76"/>
      <c r="Z252" s="7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GP252" s="200" t="s">
        <v>426</v>
      </c>
    </row>
    <row r="253" spans="1:1022" x14ac:dyDescent="0.25">
      <c r="A253" s="55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90"/>
      <c r="N253" s="56"/>
      <c r="O253" s="91"/>
      <c r="P253" s="56"/>
      <c r="Q253" s="56"/>
      <c r="R253" s="55"/>
      <c r="S253" s="56"/>
      <c r="T253" s="56"/>
      <c r="U253" s="56"/>
      <c r="V253" s="56"/>
      <c r="W253" s="56"/>
      <c r="X253" s="76"/>
      <c r="Y253" s="76"/>
      <c r="Z253" s="7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GP253" s="200" t="s">
        <v>426</v>
      </c>
    </row>
    <row r="254" spans="1:1022" s="141" customFormat="1" ht="44.25" customHeight="1" x14ac:dyDescent="0.25">
      <c r="A254" s="134" t="s">
        <v>266</v>
      </c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6"/>
      <c r="N254" s="135"/>
      <c r="O254" s="137"/>
      <c r="P254" s="135"/>
      <c r="Q254" s="135"/>
      <c r="R254" s="138"/>
      <c r="S254" s="135"/>
      <c r="T254" s="135"/>
      <c r="U254" s="135"/>
      <c r="V254" s="135"/>
      <c r="W254" s="135"/>
      <c r="X254" s="139"/>
      <c r="Y254" s="139"/>
      <c r="Z254" s="139"/>
      <c r="AA254" s="140"/>
      <c r="AB254" s="140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0"/>
      <c r="CA254" s="140"/>
      <c r="CB254" s="140"/>
      <c r="CC254" s="140"/>
      <c r="CD254" s="140"/>
      <c r="CE254" s="140"/>
      <c r="CF254" s="140"/>
      <c r="CG254" s="140"/>
      <c r="CH254" s="140"/>
      <c r="CI254" s="140"/>
      <c r="CJ254" s="140"/>
      <c r="CK254" s="140"/>
      <c r="CL254" s="140"/>
      <c r="CM254" s="140"/>
      <c r="CN254" s="140"/>
      <c r="CO254" s="140"/>
      <c r="CP254" s="140"/>
      <c r="CQ254" s="140"/>
      <c r="CR254" s="140"/>
      <c r="CS254" s="140"/>
      <c r="CT254" s="140"/>
      <c r="CU254" s="140"/>
      <c r="CV254" s="140"/>
      <c r="CW254" s="140"/>
      <c r="CX254" s="140"/>
      <c r="CY254" s="140"/>
      <c r="CZ254" s="140"/>
      <c r="DA254" s="140"/>
      <c r="DB254" s="140"/>
      <c r="DC254" s="140"/>
      <c r="DD254" s="140"/>
      <c r="DE254" s="140"/>
      <c r="DF254" s="140"/>
      <c r="DG254" s="140"/>
      <c r="DH254" s="140"/>
      <c r="DI254" s="140"/>
      <c r="DJ254" s="140"/>
      <c r="DK254" s="140"/>
      <c r="DL254" s="140"/>
      <c r="DM254" s="140"/>
      <c r="DN254" s="140"/>
      <c r="DO254" s="140"/>
      <c r="DP254" s="140"/>
      <c r="DQ254" s="140"/>
      <c r="DR254" s="140"/>
      <c r="DS254" s="140"/>
      <c r="DT254" s="140"/>
      <c r="DU254" s="140"/>
      <c r="DV254" s="140"/>
      <c r="DW254" s="140"/>
      <c r="DX254" s="140"/>
      <c r="DY254" s="140"/>
      <c r="DZ254" s="140"/>
      <c r="EA254" s="140"/>
      <c r="EB254" s="140"/>
      <c r="EC254" s="140"/>
      <c r="ED254" s="140"/>
      <c r="EE254" s="140"/>
      <c r="EF254" s="140"/>
      <c r="EG254" s="140"/>
      <c r="EH254" s="140"/>
      <c r="EI254" s="140"/>
      <c r="EJ254" s="140"/>
      <c r="EK254" s="140"/>
      <c r="EL254" s="140"/>
      <c r="EM254" s="140"/>
      <c r="EN254" s="140"/>
      <c r="EO254" s="140"/>
      <c r="EP254" s="140"/>
      <c r="EQ254" s="140"/>
      <c r="ER254" s="140"/>
      <c r="ES254" s="140"/>
      <c r="ET254" s="140"/>
      <c r="EU254" s="140"/>
      <c r="EV254" s="140"/>
      <c r="EW254" s="140"/>
      <c r="EX254" s="140"/>
      <c r="EY254" s="140"/>
      <c r="EZ254" s="140"/>
      <c r="FA254" s="140"/>
      <c r="FB254" s="140"/>
      <c r="FC254" s="140"/>
      <c r="FD254" s="140"/>
      <c r="FE254" s="140"/>
      <c r="FF254" s="140"/>
      <c r="FG254" s="140"/>
      <c r="FH254" s="140"/>
      <c r="FI254" s="140"/>
      <c r="FJ254" s="140"/>
      <c r="FK254" s="140"/>
      <c r="FL254" s="140"/>
      <c r="FM254" s="140"/>
      <c r="FN254" s="140"/>
      <c r="FO254" s="140"/>
      <c r="FP254" s="140"/>
      <c r="FQ254" s="140"/>
      <c r="FR254" s="140"/>
      <c r="FS254" s="140"/>
      <c r="FT254" s="140"/>
      <c r="FU254" s="140"/>
      <c r="FV254" s="140"/>
      <c r="FW254" s="140"/>
      <c r="FX254" s="140"/>
      <c r="FY254" s="140"/>
      <c r="FZ254" s="140"/>
      <c r="GA254" s="140"/>
      <c r="GB254" s="140"/>
      <c r="GC254" s="140"/>
      <c r="GD254" s="140"/>
      <c r="GE254" s="140"/>
      <c r="GF254" s="140"/>
      <c r="GG254" s="140"/>
      <c r="GH254" s="140"/>
      <c r="GI254" s="140"/>
      <c r="GJ254" s="140"/>
      <c r="GK254" s="140"/>
      <c r="GL254" s="140"/>
      <c r="GM254" s="140"/>
      <c r="GN254" s="140"/>
      <c r="GO254" s="140"/>
      <c r="GP254" s="200" t="s">
        <v>426</v>
      </c>
      <c r="GQ254" s="140"/>
      <c r="GR254" s="140"/>
      <c r="GS254" s="140"/>
      <c r="GT254" s="140"/>
      <c r="GU254" s="140"/>
      <c r="GV254" s="140"/>
      <c r="GW254" s="140"/>
      <c r="GX254" s="140"/>
      <c r="GY254" s="140"/>
      <c r="GZ254" s="140"/>
      <c r="HA254" s="140"/>
      <c r="HB254" s="140"/>
      <c r="HC254" s="140"/>
      <c r="HD254" s="140"/>
      <c r="HE254" s="140"/>
      <c r="HF254" s="140"/>
      <c r="HG254" s="140"/>
      <c r="HH254" s="140"/>
      <c r="HI254" s="140"/>
      <c r="HJ254" s="140"/>
      <c r="HK254" s="140"/>
      <c r="HL254" s="140"/>
      <c r="HM254" s="140"/>
      <c r="HN254" s="140"/>
      <c r="HO254" s="140"/>
      <c r="HP254" s="140"/>
      <c r="HQ254" s="140"/>
      <c r="HR254" s="140"/>
      <c r="HS254" s="140"/>
      <c r="HT254" s="140"/>
      <c r="HU254" s="140"/>
      <c r="HV254" s="140"/>
      <c r="HW254" s="140"/>
      <c r="HX254" s="140"/>
      <c r="HY254" s="140"/>
      <c r="HZ254" s="140"/>
      <c r="IA254" s="140"/>
      <c r="IB254" s="140"/>
      <c r="IC254" s="140"/>
      <c r="ID254" s="140"/>
      <c r="IE254" s="140"/>
      <c r="IF254" s="140"/>
      <c r="IG254" s="140"/>
      <c r="IH254" s="140"/>
      <c r="II254" s="140"/>
      <c r="IJ254" s="140"/>
      <c r="IK254" s="140"/>
      <c r="IL254" s="140"/>
      <c r="IM254" s="140"/>
      <c r="IN254" s="140"/>
      <c r="IO254" s="140"/>
      <c r="IP254" s="140"/>
      <c r="IQ254" s="140"/>
      <c r="IR254" s="140"/>
      <c r="IS254" s="140"/>
      <c r="IT254" s="140"/>
      <c r="IU254" s="140"/>
      <c r="IV254" s="140"/>
      <c r="IW254" s="140"/>
      <c r="IX254" s="140"/>
      <c r="IY254" s="140"/>
      <c r="IZ254" s="140"/>
      <c r="JA254" s="140"/>
      <c r="JB254" s="140"/>
      <c r="JC254" s="140"/>
      <c r="JD254" s="140"/>
      <c r="JE254" s="140"/>
      <c r="JF254" s="140"/>
      <c r="JG254" s="140"/>
      <c r="JH254" s="140"/>
      <c r="JI254" s="140"/>
      <c r="JJ254" s="140"/>
      <c r="JK254" s="140"/>
      <c r="JL254" s="140"/>
      <c r="JM254" s="140"/>
      <c r="JN254" s="140"/>
      <c r="JO254" s="140"/>
      <c r="JP254" s="140"/>
      <c r="JQ254" s="140"/>
      <c r="JR254" s="140"/>
      <c r="JS254" s="140"/>
      <c r="JT254" s="140"/>
      <c r="JU254" s="140"/>
      <c r="JV254" s="140"/>
      <c r="JW254" s="140"/>
      <c r="JX254" s="140"/>
      <c r="JY254" s="140"/>
      <c r="JZ254" s="140"/>
      <c r="KA254" s="140"/>
      <c r="KB254" s="140"/>
      <c r="KC254" s="140"/>
      <c r="KD254" s="140"/>
      <c r="KE254" s="140"/>
      <c r="KF254" s="140"/>
      <c r="KG254" s="140"/>
      <c r="KH254" s="140"/>
      <c r="KI254" s="140"/>
      <c r="KJ254" s="140"/>
      <c r="KK254" s="140"/>
      <c r="KL254" s="140"/>
      <c r="KM254" s="140"/>
      <c r="KN254" s="140"/>
      <c r="KO254" s="140"/>
      <c r="KP254" s="140"/>
      <c r="KQ254" s="140"/>
      <c r="KR254" s="140"/>
      <c r="KS254" s="140"/>
      <c r="KT254" s="140"/>
      <c r="KU254" s="140"/>
      <c r="KV254" s="140"/>
      <c r="KW254" s="140"/>
      <c r="KX254" s="140"/>
      <c r="KY254" s="140"/>
      <c r="KZ254" s="140"/>
      <c r="LA254" s="140"/>
      <c r="LB254" s="140"/>
      <c r="LC254" s="140"/>
      <c r="LD254" s="140"/>
      <c r="LE254" s="140"/>
      <c r="LF254" s="140"/>
      <c r="LG254" s="140"/>
      <c r="LH254" s="140"/>
      <c r="LI254" s="140"/>
      <c r="LJ254" s="140"/>
      <c r="LK254" s="140"/>
      <c r="LL254" s="140"/>
      <c r="LM254" s="140"/>
      <c r="LN254" s="140"/>
      <c r="LO254" s="140"/>
      <c r="LP254" s="140"/>
      <c r="LQ254" s="140"/>
      <c r="LR254" s="140"/>
      <c r="LS254" s="140"/>
      <c r="LT254" s="140"/>
      <c r="LU254" s="140"/>
      <c r="LV254" s="140"/>
      <c r="LW254" s="140"/>
      <c r="LX254" s="140"/>
      <c r="LY254" s="140"/>
      <c r="LZ254" s="140"/>
      <c r="MA254" s="140"/>
      <c r="MB254" s="140"/>
      <c r="MC254" s="140"/>
      <c r="MD254" s="140"/>
      <c r="ME254" s="140"/>
      <c r="MF254" s="140"/>
      <c r="MG254" s="140"/>
      <c r="MH254" s="140"/>
      <c r="MI254" s="140"/>
      <c r="MJ254" s="140"/>
      <c r="MK254" s="140"/>
      <c r="ML254" s="140"/>
      <c r="MM254" s="140"/>
      <c r="MN254" s="140"/>
      <c r="MO254" s="140"/>
      <c r="MP254" s="140"/>
      <c r="MQ254" s="140"/>
      <c r="MR254" s="140"/>
      <c r="MS254" s="140"/>
      <c r="MT254" s="140"/>
      <c r="MU254" s="140"/>
      <c r="MV254" s="140"/>
      <c r="MW254" s="140"/>
      <c r="MX254" s="140"/>
      <c r="MY254" s="140"/>
      <c r="MZ254" s="140"/>
      <c r="NA254" s="140"/>
      <c r="NB254" s="140"/>
      <c r="NC254" s="140"/>
      <c r="ND254" s="140"/>
      <c r="NE254" s="140"/>
      <c r="NF254" s="140"/>
      <c r="NG254" s="140"/>
      <c r="NH254" s="140"/>
      <c r="NI254" s="140"/>
      <c r="NJ254" s="140"/>
      <c r="NK254" s="140"/>
      <c r="NL254" s="140"/>
      <c r="NM254" s="140"/>
      <c r="NN254" s="140"/>
      <c r="NO254" s="140"/>
      <c r="NP254" s="140"/>
      <c r="NQ254" s="140"/>
      <c r="NR254" s="140"/>
      <c r="NS254" s="140"/>
      <c r="NT254" s="140"/>
      <c r="NU254" s="140"/>
      <c r="NV254" s="140"/>
      <c r="NW254" s="140"/>
      <c r="NX254" s="140"/>
      <c r="NY254" s="140"/>
      <c r="NZ254" s="140"/>
      <c r="OA254" s="140"/>
      <c r="OB254" s="140"/>
      <c r="OC254" s="140"/>
      <c r="OD254" s="140"/>
      <c r="OE254" s="140"/>
      <c r="OF254" s="140"/>
      <c r="OG254" s="140"/>
      <c r="OH254" s="140"/>
      <c r="OI254" s="140"/>
      <c r="OJ254" s="140"/>
      <c r="OK254" s="140"/>
      <c r="OL254" s="140"/>
      <c r="OM254" s="140"/>
      <c r="ON254" s="140"/>
      <c r="OO254" s="140"/>
      <c r="OP254" s="140"/>
      <c r="OQ254" s="140"/>
      <c r="OR254" s="140"/>
      <c r="OS254" s="140"/>
      <c r="OT254" s="140"/>
      <c r="OU254" s="140"/>
      <c r="OV254" s="140"/>
      <c r="OW254" s="140"/>
      <c r="OX254" s="140"/>
      <c r="OY254" s="140"/>
      <c r="OZ254" s="140"/>
      <c r="PA254" s="140"/>
      <c r="PB254" s="140"/>
      <c r="PC254" s="140"/>
      <c r="PD254" s="140"/>
      <c r="PE254" s="140"/>
      <c r="PF254" s="140"/>
      <c r="PG254" s="140"/>
      <c r="PH254" s="140"/>
      <c r="PI254" s="140"/>
      <c r="PJ254" s="140"/>
      <c r="PK254" s="140"/>
      <c r="PL254" s="140"/>
      <c r="PM254" s="140"/>
      <c r="PN254" s="140"/>
      <c r="PO254" s="140"/>
      <c r="PP254" s="140"/>
      <c r="PQ254" s="140"/>
      <c r="PR254" s="140"/>
      <c r="PS254" s="140"/>
      <c r="PT254" s="140"/>
      <c r="PU254" s="140"/>
      <c r="PV254" s="140"/>
      <c r="PW254" s="140"/>
      <c r="PX254" s="140"/>
      <c r="PY254" s="140"/>
      <c r="PZ254" s="140"/>
      <c r="QA254" s="140"/>
      <c r="QB254" s="140"/>
      <c r="QC254" s="140"/>
      <c r="QD254" s="140"/>
      <c r="QE254" s="140"/>
      <c r="QF254" s="140"/>
      <c r="QG254" s="140"/>
      <c r="QH254" s="140"/>
      <c r="QI254" s="140"/>
      <c r="QJ254" s="140"/>
      <c r="QK254" s="140"/>
      <c r="QL254" s="140"/>
      <c r="QM254" s="140"/>
      <c r="QN254" s="140"/>
      <c r="QO254" s="140"/>
      <c r="QP254" s="140"/>
      <c r="QQ254" s="140"/>
      <c r="QR254" s="140"/>
      <c r="QS254" s="140"/>
      <c r="QT254" s="140"/>
      <c r="QU254" s="140"/>
      <c r="QV254" s="140"/>
      <c r="QW254" s="140"/>
      <c r="QX254" s="140"/>
      <c r="QY254" s="140"/>
      <c r="QZ254" s="140"/>
      <c r="RA254" s="140"/>
      <c r="RB254" s="140"/>
      <c r="RC254" s="140"/>
      <c r="RD254" s="140"/>
      <c r="RE254" s="140"/>
      <c r="RF254" s="140"/>
      <c r="RG254" s="140"/>
      <c r="RH254" s="140"/>
      <c r="RI254" s="140"/>
      <c r="RJ254" s="140"/>
      <c r="RK254" s="140"/>
      <c r="RL254" s="140"/>
      <c r="RM254" s="140"/>
      <c r="RN254" s="140"/>
      <c r="RO254" s="140"/>
      <c r="RP254" s="140"/>
      <c r="RQ254" s="140"/>
      <c r="RR254" s="140"/>
      <c r="RS254" s="140"/>
      <c r="RT254" s="140"/>
      <c r="RU254" s="140"/>
      <c r="RV254" s="140"/>
      <c r="RW254" s="140"/>
      <c r="RX254" s="140"/>
      <c r="RY254" s="140"/>
      <c r="RZ254" s="140"/>
      <c r="SA254" s="140"/>
      <c r="SB254" s="140"/>
      <c r="SC254" s="140"/>
      <c r="SD254" s="140"/>
      <c r="SE254" s="140"/>
      <c r="SF254" s="140"/>
      <c r="SG254" s="140"/>
      <c r="SH254" s="140"/>
      <c r="SI254" s="140"/>
      <c r="SJ254" s="140"/>
      <c r="SK254" s="140"/>
      <c r="SL254" s="140"/>
      <c r="SM254" s="140"/>
      <c r="SN254" s="140"/>
      <c r="SO254" s="140"/>
      <c r="SP254" s="140"/>
      <c r="SQ254" s="140"/>
      <c r="SR254" s="140"/>
      <c r="SS254" s="140"/>
      <c r="ST254" s="140"/>
      <c r="SU254" s="140"/>
      <c r="SV254" s="140"/>
      <c r="SW254" s="140"/>
      <c r="SX254" s="140"/>
      <c r="SY254" s="140"/>
      <c r="SZ254" s="140"/>
      <c r="TA254" s="140"/>
      <c r="TB254" s="140"/>
      <c r="TC254" s="140"/>
      <c r="TD254" s="140"/>
      <c r="TE254" s="140"/>
      <c r="TF254" s="140"/>
      <c r="TG254" s="140"/>
      <c r="TH254" s="140"/>
      <c r="TI254" s="140"/>
      <c r="TJ254" s="140"/>
      <c r="TK254" s="140"/>
      <c r="TL254" s="140"/>
      <c r="TM254" s="140"/>
      <c r="TN254" s="140"/>
      <c r="TO254" s="140"/>
      <c r="TP254" s="140"/>
      <c r="TQ254" s="140"/>
      <c r="TR254" s="140"/>
      <c r="TS254" s="140"/>
      <c r="TT254" s="140"/>
      <c r="TU254" s="140"/>
      <c r="TV254" s="140"/>
      <c r="TW254" s="140"/>
      <c r="TX254" s="140"/>
      <c r="TY254" s="140"/>
      <c r="TZ254" s="140"/>
      <c r="UA254" s="140"/>
      <c r="UB254" s="140"/>
      <c r="UC254" s="140"/>
      <c r="UD254" s="140"/>
      <c r="UE254" s="140"/>
      <c r="UF254" s="140"/>
      <c r="UG254" s="140"/>
      <c r="UH254" s="140"/>
      <c r="UI254" s="140"/>
      <c r="UJ254" s="140"/>
      <c r="UK254" s="140"/>
      <c r="UL254" s="140"/>
      <c r="UM254" s="140"/>
      <c r="UN254" s="140"/>
      <c r="UO254" s="140"/>
      <c r="UP254" s="140"/>
      <c r="UQ254" s="140"/>
      <c r="UR254" s="140"/>
      <c r="US254" s="140"/>
      <c r="UT254" s="140"/>
      <c r="UU254" s="140"/>
      <c r="UV254" s="140"/>
      <c r="UW254" s="140"/>
      <c r="UX254" s="140"/>
      <c r="UY254" s="140"/>
      <c r="UZ254" s="140"/>
      <c r="VA254" s="140"/>
      <c r="VB254" s="140"/>
      <c r="VC254" s="140"/>
      <c r="VD254" s="140"/>
      <c r="VE254" s="140"/>
      <c r="VF254" s="140"/>
      <c r="VG254" s="140"/>
      <c r="VH254" s="140"/>
      <c r="VI254" s="140"/>
      <c r="VJ254" s="140"/>
      <c r="VK254" s="140"/>
      <c r="VL254" s="140"/>
      <c r="VM254" s="140"/>
      <c r="VN254" s="140"/>
      <c r="VO254" s="140"/>
      <c r="VP254" s="140"/>
      <c r="VQ254" s="140"/>
      <c r="VR254" s="140"/>
      <c r="VS254" s="140"/>
      <c r="VT254" s="140"/>
      <c r="VU254" s="140"/>
      <c r="VV254" s="140"/>
      <c r="VW254" s="140"/>
      <c r="VX254" s="140"/>
      <c r="VY254" s="140"/>
      <c r="VZ254" s="140"/>
      <c r="WA254" s="140"/>
      <c r="WB254" s="140"/>
      <c r="WC254" s="140"/>
      <c r="WD254" s="140"/>
      <c r="WE254" s="140"/>
      <c r="WF254" s="140"/>
      <c r="WG254" s="140"/>
      <c r="WH254" s="140"/>
      <c r="WI254" s="140"/>
      <c r="WJ254" s="140"/>
      <c r="WK254" s="140"/>
      <c r="WL254" s="140"/>
      <c r="WM254" s="140"/>
      <c r="WN254" s="140"/>
      <c r="WO254" s="140"/>
      <c r="WP254" s="140"/>
      <c r="WQ254" s="140"/>
      <c r="WR254" s="140"/>
      <c r="WS254" s="140"/>
      <c r="WT254" s="140"/>
      <c r="WU254" s="140"/>
      <c r="WV254" s="140"/>
      <c r="WW254" s="140"/>
      <c r="WX254" s="140"/>
      <c r="WY254" s="140"/>
      <c r="WZ254" s="140"/>
      <c r="XA254" s="140"/>
      <c r="XB254" s="140"/>
      <c r="XC254" s="140"/>
      <c r="XD254" s="140"/>
      <c r="XE254" s="140"/>
      <c r="XF254" s="140"/>
      <c r="XG254" s="140"/>
      <c r="XH254" s="140"/>
      <c r="XI254" s="140"/>
      <c r="XJ254" s="140"/>
      <c r="XK254" s="140"/>
      <c r="XL254" s="140"/>
      <c r="XM254" s="140"/>
      <c r="XN254" s="140"/>
      <c r="XO254" s="140"/>
      <c r="XP254" s="140"/>
      <c r="XQ254" s="140"/>
      <c r="XR254" s="140"/>
      <c r="XS254" s="140"/>
      <c r="XT254" s="140"/>
      <c r="XU254" s="140"/>
      <c r="XV254" s="140"/>
      <c r="XW254" s="140"/>
      <c r="XX254" s="140"/>
      <c r="XY254" s="140"/>
      <c r="XZ254" s="140"/>
      <c r="YA254" s="140"/>
      <c r="YB254" s="140"/>
      <c r="YC254" s="140"/>
      <c r="YD254" s="140"/>
      <c r="YE254" s="140"/>
      <c r="YF254" s="140"/>
      <c r="YG254" s="140"/>
      <c r="YH254" s="140"/>
      <c r="YI254" s="140"/>
      <c r="YJ254" s="140"/>
      <c r="YK254" s="140"/>
      <c r="YL254" s="140"/>
      <c r="YM254" s="140"/>
      <c r="YN254" s="140"/>
      <c r="YO254" s="140"/>
      <c r="YP254" s="140"/>
      <c r="YQ254" s="140"/>
      <c r="YR254" s="140"/>
      <c r="YS254" s="140"/>
      <c r="YT254" s="140"/>
      <c r="YU254" s="140"/>
      <c r="YV254" s="140"/>
      <c r="YW254" s="140"/>
      <c r="YX254" s="140"/>
      <c r="YY254" s="140"/>
      <c r="YZ254" s="140"/>
      <c r="ZA254" s="140"/>
      <c r="ZB254" s="140"/>
      <c r="ZC254" s="140"/>
      <c r="ZD254" s="140"/>
      <c r="ZE254" s="140"/>
      <c r="ZF254" s="140"/>
      <c r="ZG254" s="140"/>
      <c r="ZH254" s="140"/>
      <c r="ZI254" s="140"/>
      <c r="ZJ254" s="140"/>
      <c r="ZK254" s="140"/>
      <c r="ZL254" s="140"/>
      <c r="ZM254" s="140"/>
      <c r="ZN254" s="140"/>
      <c r="ZO254" s="140"/>
      <c r="ZP254" s="140"/>
      <c r="ZQ254" s="140"/>
      <c r="ZR254" s="140"/>
      <c r="ZS254" s="140"/>
      <c r="ZT254" s="140"/>
      <c r="ZU254" s="140"/>
      <c r="ZV254" s="140"/>
      <c r="ZW254" s="140"/>
      <c r="ZX254" s="140"/>
      <c r="ZY254" s="140"/>
      <c r="ZZ254" s="140"/>
      <c r="AAA254" s="140"/>
      <c r="AAB254" s="140"/>
      <c r="AAC254" s="140"/>
      <c r="AAD254" s="140"/>
      <c r="AAE254" s="140"/>
      <c r="AAF254" s="140"/>
      <c r="AAG254" s="140"/>
      <c r="AAH254" s="140"/>
      <c r="AAI254" s="140"/>
      <c r="AAJ254" s="140"/>
      <c r="AAK254" s="140"/>
      <c r="AAL254" s="140"/>
      <c r="AAM254" s="140"/>
      <c r="AAN254" s="140"/>
      <c r="AAO254" s="140"/>
      <c r="AAP254" s="140"/>
      <c r="AAQ254" s="140"/>
      <c r="AAR254" s="140"/>
      <c r="AAS254" s="140"/>
      <c r="AAT254" s="140"/>
      <c r="AAU254" s="140"/>
      <c r="AAV254" s="140"/>
      <c r="AAW254" s="140"/>
      <c r="AAX254" s="140"/>
      <c r="AAY254" s="140"/>
      <c r="AAZ254" s="140"/>
      <c r="ABA254" s="140"/>
      <c r="ABB254" s="140"/>
      <c r="ABC254" s="140"/>
      <c r="ABD254" s="140"/>
      <c r="ABE254" s="140"/>
      <c r="ABF254" s="140"/>
      <c r="ABG254" s="140"/>
      <c r="ABH254" s="140"/>
      <c r="ABI254" s="140"/>
      <c r="ABJ254" s="140"/>
      <c r="ABK254" s="140"/>
      <c r="ABL254" s="140"/>
      <c r="ABM254" s="140"/>
      <c r="ABN254" s="140"/>
      <c r="ABO254" s="140"/>
      <c r="ABP254" s="140"/>
      <c r="ABQ254" s="140"/>
      <c r="ABR254" s="140"/>
      <c r="ABS254" s="140"/>
      <c r="ABT254" s="140"/>
      <c r="ABU254" s="140"/>
      <c r="ABV254" s="140"/>
      <c r="ABW254" s="140"/>
      <c r="ABX254" s="140"/>
      <c r="ABY254" s="140"/>
      <c r="ABZ254" s="140"/>
      <c r="ACA254" s="140"/>
      <c r="ACB254" s="140"/>
      <c r="ACC254" s="140"/>
      <c r="ACD254" s="140"/>
      <c r="ACE254" s="140"/>
      <c r="ACF254" s="140"/>
      <c r="ACG254" s="140"/>
      <c r="ACH254" s="140"/>
      <c r="ACI254" s="140"/>
      <c r="ACJ254" s="140"/>
      <c r="ACK254" s="140"/>
      <c r="ACL254" s="140"/>
      <c r="ACM254" s="140"/>
      <c r="ACN254" s="140"/>
      <c r="ACO254" s="140"/>
      <c r="ACP254" s="140"/>
      <c r="ACQ254" s="140"/>
      <c r="ACR254" s="140"/>
      <c r="ACS254" s="140"/>
      <c r="ACT254" s="140"/>
      <c r="ACU254" s="140"/>
      <c r="ACV254" s="140"/>
      <c r="ACW254" s="140"/>
      <c r="ACX254" s="140"/>
      <c r="ACY254" s="140"/>
      <c r="ACZ254" s="140"/>
      <c r="ADA254" s="140"/>
      <c r="ADB254" s="140"/>
      <c r="ADC254" s="140"/>
      <c r="ADD254" s="140"/>
      <c r="ADE254" s="140"/>
      <c r="ADF254" s="140"/>
      <c r="ADG254" s="140"/>
      <c r="ADH254" s="140"/>
      <c r="ADI254" s="140"/>
      <c r="ADJ254" s="140"/>
      <c r="ADK254" s="140"/>
      <c r="ADL254" s="140"/>
      <c r="ADM254" s="140"/>
      <c r="ADN254" s="140"/>
      <c r="ADO254" s="140"/>
      <c r="ADP254" s="140"/>
      <c r="ADQ254" s="140"/>
      <c r="ADR254" s="140"/>
      <c r="ADS254" s="140"/>
      <c r="ADT254" s="140"/>
      <c r="ADU254" s="140"/>
      <c r="ADV254" s="140"/>
      <c r="ADW254" s="140"/>
      <c r="ADX254" s="140"/>
      <c r="ADY254" s="140"/>
      <c r="ADZ254" s="140"/>
      <c r="AEA254" s="140"/>
      <c r="AEB254" s="140"/>
      <c r="AEC254" s="140"/>
      <c r="AED254" s="140"/>
      <c r="AEE254" s="140"/>
      <c r="AEF254" s="140"/>
      <c r="AEG254" s="140"/>
      <c r="AEH254" s="140"/>
      <c r="AEI254" s="140"/>
      <c r="AEJ254" s="140"/>
      <c r="AEK254" s="140"/>
      <c r="AEL254" s="140"/>
      <c r="AEM254" s="140"/>
      <c r="AEN254" s="140"/>
      <c r="AEO254" s="140"/>
      <c r="AEP254" s="140"/>
      <c r="AEQ254" s="140"/>
      <c r="AER254" s="140"/>
      <c r="AES254" s="140"/>
      <c r="AET254" s="140"/>
      <c r="AEU254" s="140"/>
      <c r="AEV254" s="140"/>
      <c r="AEW254" s="140"/>
      <c r="AEX254" s="140"/>
      <c r="AEY254" s="140"/>
      <c r="AEZ254" s="140"/>
      <c r="AFA254" s="140"/>
      <c r="AFB254" s="140"/>
      <c r="AFC254" s="140"/>
      <c r="AFD254" s="140"/>
      <c r="AFE254" s="140"/>
      <c r="AFF254" s="140"/>
      <c r="AFG254" s="140"/>
      <c r="AFH254" s="140"/>
      <c r="AFI254" s="140"/>
      <c r="AFJ254" s="140"/>
      <c r="AFK254" s="140"/>
      <c r="AFL254" s="140"/>
      <c r="AFM254" s="140"/>
      <c r="AFN254" s="140"/>
      <c r="AFO254" s="140"/>
      <c r="AFP254" s="140"/>
      <c r="AFQ254" s="140"/>
      <c r="AFR254" s="140"/>
      <c r="AFS254" s="140"/>
      <c r="AFT254" s="140"/>
      <c r="AFU254" s="140"/>
      <c r="AFV254" s="140"/>
      <c r="AFW254" s="140"/>
      <c r="AFX254" s="140"/>
      <c r="AFY254" s="140"/>
      <c r="AFZ254" s="140"/>
      <c r="AGA254" s="140"/>
      <c r="AGB254" s="140"/>
      <c r="AGC254" s="140"/>
      <c r="AGD254" s="140"/>
      <c r="AGE254" s="140"/>
      <c r="AGF254" s="140"/>
      <c r="AGG254" s="140"/>
      <c r="AGH254" s="140"/>
      <c r="AGI254" s="140"/>
      <c r="AGJ254" s="140"/>
      <c r="AGK254" s="140"/>
      <c r="AGL254" s="140"/>
      <c r="AGM254" s="140"/>
      <c r="AGN254" s="140"/>
      <c r="AGO254" s="140"/>
      <c r="AGP254" s="140"/>
      <c r="AGQ254" s="140"/>
      <c r="AGR254" s="140"/>
      <c r="AGS254" s="140"/>
      <c r="AGT254" s="140"/>
      <c r="AGU254" s="140"/>
      <c r="AGV254" s="140"/>
      <c r="AGW254" s="140"/>
      <c r="AGX254" s="140"/>
      <c r="AGY254" s="140"/>
      <c r="AGZ254" s="140"/>
      <c r="AHA254" s="140"/>
      <c r="AHB254" s="140"/>
      <c r="AHC254" s="140"/>
      <c r="AHD254" s="140"/>
      <c r="AHE254" s="140"/>
      <c r="AHF254" s="140"/>
      <c r="AHG254" s="140"/>
      <c r="AHH254" s="140"/>
      <c r="AHI254" s="140"/>
      <c r="AHJ254" s="140"/>
      <c r="AHK254" s="140"/>
      <c r="AHL254" s="140"/>
      <c r="AHM254" s="140"/>
      <c r="AHN254" s="140"/>
      <c r="AHO254" s="140"/>
      <c r="AHP254" s="140"/>
      <c r="AHQ254" s="140"/>
      <c r="AHR254" s="140"/>
      <c r="AHS254" s="140"/>
      <c r="AHT254" s="140"/>
      <c r="AHU254" s="140"/>
      <c r="AHV254" s="140"/>
      <c r="AHW254" s="140"/>
      <c r="AHX254" s="140"/>
      <c r="AHY254" s="140"/>
      <c r="AHZ254" s="140"/>
      <c r="AIA254" s="140"/>
      <c r="AIB254" s="140"/>
      <c r="AIC254" s="140"/>
      <c r="AID254" s="140"/>
      <c r="AIE254" s="140"/>
      <c r="AIF254" s="140"/>
      <c r="AIG254" s="140"/>
      <c r="AIH254" s="140"/>
      <c r="AII254" s="140"/>
      <c r="AIJ254" s="140"/>
      <c r="AIK254" s="140"/>
      <c r="AIL254" s="140"/>
      <c r="AIM254" s="140"/>
      <c r="AIN254" s="140"/>
      <c r="AIO254" s="140"/>
      <c r="AIP254" s="140"/>
      <c r="AIQ254" s="140"/>
      <c r="AIR254" s="140"/>
      <c r="AIS254" s="140"/>
      <c r="AIT254" s="140"/>
      <c r="AIU254" s="140"/>
      <c r="AIV254" s="140"/>
      <c r="AIW254" s="140"/>
      <c r="AIX254" s="140"/>
      <c r="AIY254" s="140"/>
      <c r="AIZ254" s="140"/>
      <c r="AJA254" s="140"/>
      <c r="AJB254" s="140"/>
      <c r="AJC254" s="140"/>
      <c r="AJD254" s="140"/>
      <c r="AJE254" s="140"/>
      <c r="AJF254" s="140"/>
      <c r="AJG254" s="140"/>
      <c r="AJH254" s="140"/>
      <c r="AJI254" s="140"/>
      <c r="AJJ254" s="140"/>
      <c r="AJK254" s="140"/>
      <c r="AJL254" s="140"/>
      <c r="AJM254" s="140"/>
      <c r="AJN254" s="140"/>
      <c r="AJO254" s="140"/>
      <c r="AJP254" s="140"/>
      <c r="AJQ254" s="140"/>
      <c r="AJR254" s="140"/>
      <c r="AJS254" s="140"/>
      <c r="AJT254" s="140"/>
      <c r="AJU254" s="140"/>
      <c r="AJV254" s="140"/>
      <c r="AJW254" s="140"/>
      <c r="AJX254" s="140"/>
      <c r="AJY254" s="140"/>
      <c r="AJZ254" s="140"/>
      <c r="AKA254" s="140"/>
      <c r="AKB254" s="140"/>
      <c r="AKC254" s="140"/>
      <c r="AKD254" s="140"/>
      <c r="AKE254" s="140"/>
      <c r="AKF254" s="140"/>
      <c r="AKG254" s="140"/>
      <c r="AKH254" s="140"/>
      <c r="AKI254" s="140"/>
      <c r="AKJ254" s="140"/>
      <c r="AKK254" s="140"/>
      <c r="AKL254" s="140"/>
      <c r="AKM254" s="140"/>
      <c r="AKN254" s="140"/>
      <c r="AKO254" s="140"/>
      <c r="AKP254" s="140"/>
      <c r="AKQ254" s="140"/>
      <c r="AKR254" s="140"/>
      <c r="AKS254" s="140"/>
      <c r="AKT254" s="140"/>
      <c r="AKU254" s="140"/>
      <c r="AKV254" s="140"/>
      <c r="AKW254" s="140"/>
      <c r="AKX254" s="140"/>
      <c r="AKY254" s="140"/>
      <c r="AKZ254" s="140"/>
      <c r="ALA254" s="140"/>
      <c r="ALB254" s="140"/>
      <c r="ALC254" s="140"/>
      <c r="ALD254" s="140"/>
      <c r="ALE254" s="140"/>
      <c r="ALF254" s="140"/>
      <c r="ALG254" s="140"/>
      <c r="ALH254" s="140"/>
      <c r="ALI254" s="140"/>
      <c r="ALJ254" s="140"/>
      <c r="ALK254" s="140"/>
      <c r="ALL254" s="140"/>
      <c r="ALM254" s="140"/>
      <c r="ALN254" s="140"/>
      <c r="ALO254" s="140"/>
      <c r="ALP254" s="140"/>
      <c r="ALQ254" s="140"/>
      <c r="ALR254" s="140"/>
      <c r="ALS254" s="140"/>
      <c r="ALT254" s="140"/>
      <c r="ALU254" s="140"/>
      <c r="ALV254" s="140"/>
      <c r="ALW254" s="140"/>
      <c r="ALX254" s="140"/>
      <c r="ALY254" s="140"/>
      <c r="ALZ254" s="140"/>
      <c r="AMA254" s="140"/>
      <c r="AMB254" s="140"/>
      <c r="AMC254" s="140"/>
      <c r="AMD254" s="140"/>
      <c r="AME254" s="140"/>
      <c r="AMF254" s="140"/>
      <c r="AMG254" s="140"/>
      <c r="AMH254" s="140"/>
    </row>
    <row r="255" spans="1:1022" ht="90" x14ac:dyDescent="0.25">
      <c r="A255" s="148" t="s">
        <v>267</v>
      </c>
      <c r="B255" s="148" t="s">
        <v>268</v>
      </c>
      <c r="C255" s="144">
        <v>3</v>
      </c>
      <c r="D255" s="144">
        <v>1</v>
      </c>
      <c r="E255" s="144">
        <v>8</v>
      </c>
      <c r="F255" s="144">
        <v>0</v>
      </c>
      <c r="G255" s="144">
        <v>8</v>
      </c>
      <c r="H255" s="144">
        <v>0</v>
      </c>
      <c r="I255" s="144">
        <v>0</v>
      </c>
      <c r="J255" s="144">
        <v>8</v>
      </c>
      <c r="K255" s="144">
        <v>8</v>
      </c>
      <c r="L255" s="144">
        <v>8</v>
      </c>
      <c r="M255" s="145">
        <v>0</v>
      </c>
      <c r="N255" s="144"/>
      <c r="O255" s="147">
        <v>0</v>
      </c>
      <c r="P255" s="144">
        <v>8</v>
      </c>
      <c r="Q255" s="144">
        <v>8</v>
      </c>
      <c r="R255" s="148">
        <v>0</v>
      </c>
      <c r="S255" s="144">
        <v>0</v>
      </c>
      <c r="T255" s="144">
        <v>8</v>
      </c>
      <c r="U255" s="144">
        <v>0</v>
      </c>
      <c r="V255" s="144">
        <v>0</v>
      </c>
      <c r="W255" s="144">
        <v>0</v>
      </c>
      <c r="X255" s="76"/>
      <c r="Y255" s="76"/>
      <c r="Z255" s="7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</row>
    <row r="256" spans="1:1022" ht="45" x14ac:dyDescent="0.25">
      <c r="A256" s="55" t="s">
        <v>269</v>
      </c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90"/>
      <c r="N256" s="56" t="s">
        <v>270</v>
      </c>
      <c r="O256" s="91">
        <v>0</v>
      </c>
      <c r="P256" s="56">
        <v>1</v>
      </c>
      <c r="Q256" s="56">
        <v>1</v>
      </c>
      <c r="R256" s="55">
        <v>0</v>
      </c>
      <c r="S256" s="56">
        <v>0</v>
      </c>
      <c r="T256" s="56">
        <v>1</v>
      </c>
      <c r="U256" s="56">
        <v>0</v>
      </c>
      <c r="V256" s="56">
        <v>0</v>
      </c>
      <c r="W256" s="56">
        <v>0</v>
      </c>
      <c r="X256" s="76"/>
      <c r="Y256" s="76"/>
      <c r="Z256" s="7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</row>
    <row r="257" spans="1:46" x14ac:dyDescent="0.25">
      <c r="A257" s="55"/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90"/>
      <c r="N257" s="56" t="s">
        <v>271</v>
      </c>
      <c r="O257" s="91">
        <v>0</v>
      </c>
      <c r="P257" s="56">
        <v>3</v>
      </c>
      <c r="Q257" s="56">
        <v>3</v>
      </c>
      <c r="R257" s="55">
        <v>0</v>
      </c>
      <c r="S257" s="56">
        <v>0</v>
      </c>
      <c r="T257" s="56">
        <v>3</v>
      </c>
      <c r="U257" s="56">
        <v>0</v>
      </c>
      <c r="V257" s="56">
        <v>0</v>
      </c>
      <c r="W257" s="56">
        <v>0</v>
      </c>
      <c r="X257" s="76"/>
      <c r="Y257" s="76"/>
      <c r="Z257" s="7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</row>
    <row r="258" spans="1:46" x14ac:dyDescent="0.25">
      <c r="A258" s="55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90"/>
      <c r="N258" s="56" t="s">
        <v>272</v>
      </c>
      <c r="O258" s="91">
        <v>0</v>
      </c>
      <c r="P258" s="56">
        <v>1</v>
      </c>
      <c r="Q258" s="56">
        <v>1</v>
      </c>
      <c r="R258" s="55">
        <v>0</v>
      </c>
      <c r="S258" s="56">
        <v>0</v>
      </c>
      <c r="T258" s="56">
        <v>1</v>
      </c>
      <c r="U258" s="56">
        <v>0</v>
      </c>
      <c r="V258" s="56">
        <v>0</v>
      </c>
      <c r="W258" s="56">
        <v>0</v>
      </c>
      <c r="X258" s="76"/>
      <c r="Y258" s="76"/>
      <c r="Z258" s="7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</row>
    <row r="259" spans="1:46" x14ac:dyDescent="0.25">
      <c r="A259" s="55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90"/>
      <c r="N259" s="56" t="s">
        <v>273</v>
      </c>
      <c r="O259" s="91">
        <v>0</v>
      </c>
      <c r="P259" s="56">
        <v>2</v>
      </c>
      <c r="Q259" s="56">
        <v>2</v>
      </c>
      <c r="R259" s="55">
        <v>0</v>
      </c>
      <c r="S259" s="56">
        <v>0</v>
      </c>
      <c r="T259" s="56">
        <v>2</v>
      </c>
      <c r="U259" s="56">
        <v>0</v>
      </c>
      <c r="V259" s="56">
        <v>0</v>
      </c>
      <c r="W259" s="56">
        <v>0</v>
      </c>
      <c r="X259" s="76"/>
      <c r="Y259" s="76"/>
      <c r="Z259" s="7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</row>
    <row r="260" spans="1:46" x14ac:dyDescent="0.25">
      <c r="A260" s="55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90"/>
      <c r="N260" s="56" t="s">
        <v>274</v>
      </c>
      <c r="O260" s="91">
        <v>0</v>
      </c>
      <c r="P260" s="56">
        <v>1</v>
      </c>
      <c r="Q260" s="56">
        <v>1</v>
      </c>
      <c r="R260" s="55">
        <v>0</v>
      </c>
      <c r="S260" s="56">
        <v>0</v>
      </c>
      <c r="T260" s="56">
        <v>1</v>
      </c>
      <c r="U260" s="56">
        <v>0</v>
      </c>
      <c r="V260" s="56">
        <v>0</v>
      </c>
      <c r="W260" s="56">
        <v>0</v>
      </c>
      <c r="X260" s="76"/>
      <c r="Y260" s="76"/>
      <c r="Z260" s="7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</row>
    <row r="261" spans="1:46" ht="45" x14ac:dyDescent="0.25">
      <c r="A261" s="148" t="s">
        <v>346</v>
      </c>
      <c r="B261" s="148" t="s">
        <v>210</v>
      </c>
      <c r="C261" s="144">
        <v>2</v>
      </c>
      <c r="D261" s="144">
        <v>1</v>
      </c>
      <c r="E261" s="144">
        <v>27</v>
      </c>
      <c r="F261" s="144">
        <v>1</v>
      </c>
      <c r="G261" s="144">
        <v>27</v>
      </c>
      <c r="H261" s="144">
        <v>0</v>
      </c>
      <c r="I261" s="144">
        <v>0</v>
      </c>
      <c r="J261" s="144">
        <v>27</v>
      </c>
      <c r="K261" s="144">
        <v>27</v>
      </c>
      <c r="L261" s="144">
        <v>27</v>
      </c>
      <c r="M261" s="145">
        <v>0</v>
      </c>
      <c r="N261" s="144"/>
      <c r="O261" s="147">
        <v>0</v>
      </c>
      <c r="P261" s="144">
        <v>27</v>
      </c>
      <c r="Q261" s="144">
        <v>27</v>
      </c>
      <c r="R261" s="148" t="s">
        <v>35</v>
      </c>
      <c r="S261" s="144">
        <v>0</v>
      </c>
      <c r="T261" s="144">
        <v>27</v>
      </c>
      <c r="U261" s="144">
        <v>0</v>
      </c>
      <c r="V261" s="144">
        <v>0</v>
      </c>
      <c r="W261" s="144">
        <v>0</v>
      </c>
      <c r="X261" s="76"/>
      <c r="Y261" s="76"/>
      <c r="Z261" s="7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</row>
    <row r="262" spans="1:46" ht="30" x14ac:dyDescent="0.25">
      <c r="A262" s="55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90"/>
      <c r="N262" s="56" t="s">
        <v>342</v>
      </c>
      <c r="O262" s="91">
        <v>0</v>
      </c>
      <c r="P262" s="56">
        <v>1</v>
      </c>
      <c r="Q262" s="56">
        <v>1</v>
      </c>
      <c r="R262" s="55">
        <v>0</v>
      </c>
      <c r="S262" s="56">
        <v>0</v>
      </c>
      <c r="T262" s="56">
        <v>1</v>
      </c>
      <c r="U262" s="56">
        <v>0</v>
      </c>
      <c r="V262" s="56">
        <v>0</v>
      </c>
      <c r="W262" s="56">
        <v>0</v>
      </c>
      <c r="X262" s="76"/>
      <c r="Y262" s="76"/>
      <c r="Z262" s="7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</row>
    <row r="263" spans="1:46" ht="30" x14ac:dyDescent="0.25">
      <c r="A263" s="55"/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90"/>
      <c r="N263" s="56" t="s">
        <v>212</v>
      </c>
      <c r="O263" s="91">
        <v>0</v>
      </c>
      <c r="P263" s="56">
        <v>1</v>
      </c>
      <c r="Q263" s="56">
        <v>1</v>
      </c>
      <c r="R263" s="55">
        <v>0</v>
      </c>
      <c r="S263" s="56">
        <v>0</v>
      </c>
      <c r="T263" s="56">
        <v>1</v>
      </c>
      <c r="U263" s="56">
        <v>0</v>
      </c>
      <c r="V263" s="56">
        <v>0</v>
      </c>
      <c r="W263" s="56">
        <v>0</v>
      </c>
      <c r="X263" s="76"/>
      <c r="Y263" s="76"/>
      <c r="Z263" s="7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</row>
    <row r="264" spans="1:46" ht="45" x14ac:dyDescent="0.25">
      <c r="A264" s="55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90"/>
      <c r="N264" s="56" t="s">
        <v>213</v>
      </c>
      <c r="O264" s="91">
        <v>0</v>
      </c>
      <c r="P264" s="56">
        <v>1</v>
      </c>
      <c r="Q264" s="56">
        <v>1</v>
      </c>
      <c r="R264" s="55">
        <v>0</v>
      </c>
      <c r="S264" s="56">
        <v>0</v>
      </c>
      <c r="T264" s="56">
        <v>1</v>
      </c>
      <c r="U264" s="56">
        <v>0</v>
      </c>
      <c r="V264" s="56">
        <v>0</v>
      </c>
      <c r="W264" s="56">
        <v>0</v>
      </c>
      <c r="X264" s="76"/>
      <c r="Y264" s="76"/>
      <c r="Z264" s="7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</row>
    <row r="265" spans="1:46" ht="30" x14ac:dyDescent="0.25">
      <c r="A265" s="55"/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90"/>
      <c r="N265" s="56" t="s">
        <v>226</v>
      </c>
      <c r="O265" s="91">
        <v>0</v>
      </c>
      <c r="P265" s="56">
        <v>2</v>
      </c>
      <c r="Q265" s="56">
        <v>2</v>
      </c>
      <c r="R265" s="55">
        <v>0</v>
      </c>
      <c r="S265" s="56">
        <v>0</v>
      </c>
      <c r="T265" s="56">
        <v>2</v>
      </c>
      <c r="U265" s="56">
        <v>0</v>
      </c>
      <c r="V265" s="56">
        <v>0</v>
      </c>
      <c r="W265" s="56">
        <v>0</v>
      </c>
      <c r="X265" s="76"/>
      <c r="Y265" s="76"/>
      <c r="Z265" s="7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</row>
    <row r="266" spans="1:46" ht="30" x14ac:dyDescent="0.25">
      <c r="A266" s="55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90"/>
      <c r="N266" s="56" t="s">
        <v>343</v>
      </c>
      <c r="O266" s="91">
        <v>0</v>
      </c>
      <c r="P266" s="56">
        <v>3</v>
      </c>
      <c r="Q266" s="56">
        <v>3</v>
      </c>
      <c r="R266" s="55">
        <v>0</v>
      </c>
      <c r="S266" s="56">
        <v>0</v>
      </c>
      <c r="T266" s="56">
        <v>3</v>
      </c>
      <c r="U266" s="56">
        <v>0</v>
      </c>
      <c r="V266" s="56">
        <v>0</v>
      </c>
      <c r="W266" s="56">
        <v>0</v>
      </c>
      <c r="X266" s="76"/>
      <c r="Y266" s="76"/>
      <c r="Z266" s="7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</row>
    <row r="267" spans="1:46" ht="30" x14ac:dyDescent="0.25">
      <c r="A267" s="55"/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90"/>
      <c r="N267" s="56" t="s">
        <v>297</v>
      </c>
      <c r="O267" s="91">
        <v>0</v>
      </c>
      <c r="P267" s="56">
        <v>1</v>
      </c>
      <c r="Q267" s="56">
        <v>1</v>
      </c>
      <c r="R267" s="55">
        <v>0</v>
      </c>
      <c r="S267" s="56">
        <v>0</v>
      </c>
      <c r="T267" s="56">
        <v>1</v>
      </c>
      <c r="U267" s="56">
        <v>0</v>
      </c>
      <c r="V267" s="56">
        <v>0</v>
      </c>
      <c r="W267" s="56">
        <v>0</v>
      </c>
      <c r="X267" s="76"/>
      <c r="Y267" s="76"/>
      <c r="Z267" s="7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</row>
    <row r="268" spans="1:46" ht="30" x14ac:dyDescent="0.25">
      <c r="A268" s="55"/>
      <c r="B268" s="55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90"/>
      <c r="N268" s="56" t="s">
        <v>216</v>
      </c>
      <c r="O268" s="91">
        <v>0</v>
      </c>
      <c r="P268" s="56">
        <v>1</v>
      </c>
      <c r="Q268" s="56">
        <v>1</v>
      </c>
      <c r="R268" s="55">
        <v>0</v>
      </c>
      <c r="S268" s="56">
        <v>0</v>
      </c>
      <c r="T268" s="56">
        <v>1</v>
      </c>
      <c r="U268" s="56">
        <v>0</v>
      </c>
      <c r="V268" s="56">
        <v>0</v>
      </c>
      <c r="W268" s="56">
        <v>0</v>
      </c>
      <c r="X268" s="76"/>
      <c r="Y268" s="76"/>
      <c r="Z268" s="7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</row>
    <row r="269" spans="1:46" ht="30" x14ac:dyDescent="0.25">
      <c r="A269" s="55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90"/>
      <c r="N269" s="56" t="s">
        <v>217</v>
      </c>
      <c r="O269" s="91">
        <v>0</v>
      </c>
      <c r="P269" s="56">
        <v>1</v>
      </c>
      <c r="Q269" s="56">
        <v>1</v>
      </c>
      <c r="R269" s="55">
        <v>0</v>
      </c>
      <c r="S269" s="56">
        <v>0</v>
      </c>
      <c r="T269" s="56">
        <v>1</v>
      </c>
      <c r="U269" s="56">
        <v>0</v>
      </c>
      <c r="V269" s="56">
        <v>0</v>
      </c>
      <c r="W269" s="56">
        <v>0</v>
      </c>
      <c r="X269" s="76"/>
      <c r="Y269" s="76"/>
      <c r="Z269" s="7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</row>
    <row r="270" spans="1:46" ht="30" x14ac:dyDescent="0.25">
      <c r="A270" s="55"/>
      <c r="B270" s="55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90"/>
      <c r="N270" s="56" t="s">
        <v>218</v>
      </c>
      <c r="O270" s="91">
        <v>0</v>
      </c>
      <c r="P270" s="56">
        <v>2</v>
      </c>
      <c r="Q270" s="56">
        <v>2</v>
      </c>
      <c r="R270" s="55">
        <v>0</v>
      </c>
      <c r="S270" s="56">
        <v>0</v>
      </c>
      <c r="T270" s="56">
        <v>2</v>
      </c>
      <c r="U270" s="56">
        <v>0</v>
      </c>
      <c r="V270" s="56">
        <v>0</v>
      </c>
      <c r="W270" s="56">
        <v>0</v>
      </c>
      <c r="X270" s="76"/>
      <c r="Y270" s="76"/>
      <c r="Z270" s="7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</row>
    <row r="271" spans="1:46" ht="30" x14ac:dyDescent="0.25">
      <c r="A271" s="55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90"/>
      <c r="N271" s="56" t="s">
        <v>154</v>
      </c>
      <c r="O271" s="91">
        <v>0</v>
      </c>
      <c r="P271" s="56">
        <v>2</v>
      </c>
      <c r="Q271" s="56">
        <v>2</v>
      </c>
      <c r="R271" s="55">
        <v>0</v>
      </c>
      <c r="S271" s="56">
        <v>0</v>
      </c>
      <c r="T271" s="56">
        <v>2</v>
      </c>
      <c r="U271" s="56">
        <v>0</v>
      </c>
      <c r="V271" s="56">
        <v>0</v>
      </c>
      <c r="W271" s="56">
        <v>0</v>
      </c>
      <c r="X271" s="76"/>
      <c r="Y271" s="76"/>
      <c r="Z271" s="7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</row>
    <row r="272" spans="1:46" ht="30" x14ac:dyDescent="0.25">
      <c r="A272" s="55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90"/>
      <c r="N272" s="56" t="s">
        <v>344</v>
      </c>
      <c r="O272" s="91">
        <v>0</v>
      </c>
      <c r="P272" s="56">
        <v>1</v>
      </c>
      <c r="Q272" s="56">
        <v>1</v>
      </c>
      <c r="R272" s="55">
        <v>0</v>
      </c>
      <c r="S272" s="56">
        <v>0</v>
      </c>
      <c r="T272" s="56">
        <v>1</v>
      </c>
      <c r="U272" s="56">
        <v>0</v>
      </c>
      <c r="V272" s="56">
        <v>0</v>
      </c>
      <c r="W272" s="56">
        <v>0</v>
      </c>
      <c r="X272" s="76"/>
      <c r="Y272" s="76"/>
      <c r="Z272" s="7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</row>
    <row r="273" spans="1:46" ht="30" x14ac:dyDescent="0.25">
      <c r="A273" s="55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90"/>
      <c r="N273" s="56" t="s">
        <v>220</v>
      </c>
      <c r="O273" s="91">
        <v>0</v>
      </c>
      <c r="P273" s="56">
        <v>1</v>
      </c>
      <c r="Q273" s="56">
        <v>1</v>
      </c>
      <c r="R273" s="55">
        <v>0</v>
      </c>
      <c r="S273" s="56">
        <v>0</v>
      </c>
      <c r="T273" s="56">
        <v>1</v>
      </c>
      <c r="U273" s="56">
        <v>0</v>
      </c>
      <c r="V273" s="56">
        <v>0</v>
      </c>
      <c r="W273" s="56">
        <v>0</v>
      </c>
      <c r="X273" s="76"/>
      <c r="Y273" s="76"/>
      <c r="Z273" s="7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</row>
    <row r="274" spans="1:46" ht="30" x14ac:dyDescent="0.25">
      <c r="A274" s="55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90"/>
      <c r="N274" s="56" t="s">
        <v>345</v>
      </c>
      <c r="O274" s="91">
        <v>0</v>
      </c>
      <c r="P274" s="56">
        <v>4</v>
      </c>
      <c r="Q274" s="56">
        <v>4</v>
      </c>
      <c r="R274" s="55">
        <v>0</v>
      </c>
      <c r="S274" s="56">
        <v>0</v>
      </c>
      <c r="T274" s="56">
        <v>4</v>
      </c>
      <c r="U274" s="56">
        <v>0</v>
      </c>
      <c r="V274" s="56">
        <v>0</v>
      </c>
      <c r="W274" s="56">
        <v>0</v>
      </c>
      <c r="X274" s="76"/>
      <c r="Y274" s="76"/>
      <c r="Z274" s="7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</row>
    <row r="275" spans="1:46" ht="30" x14ac:dyDescent="0.25">
      <c r="A275" s="55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90"/>
      <c r="N275" s="56" t="s">
        <v>158</v>
      </c>
      <c r="O275" s="91">
        <v>0</v>
      </c>
      <c r="P275" s="56">
        <v>1</v>
      </c>
      <c r="Q275" s="56">
        <v>1</v>
      </c>
      <c r="R275" s="55">
        <v>0</v>
      </c>
      <c r="S275" s="56">
        <v>0</v>
      </c>
      <c r="T275" s="56">
        <v>1</v>
      </c>
      <c r="U275" s="56">
        <v>0</v>
      </c>
      <c r="V275" s="56">
        <v>0</v>
      </c>
      <c r="W275" s="56">
        <v>0</v>
      </c>
      <c r="X275" s="76"/>
      <c r="Y275" s="76"/>
      <c r="Z275" s="7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</row>
    <row r="276" spans="1:46" ht="30" x14ac:dyDescent="0.25">
      <c r="A276" s="55"/>
      <c r="B276" s="55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90"/>
      <c r="N276" s="56" t="s">
        <v>221</v>
      </c>
      <c r="O276" s="91">
        <v>0</v>
      </c>
      <c r="P276" s="56">
        <v>2</v>
      </c>
      <c r="Q276" s="56">
        <v>2</v>
      </c>
      <c r="R276" s="55">
        <v>0</v>
      </c>
      <c r="S276" s="56">
        <v>0</v>
      </c>
      <c r="T276" s="56">
        <v>2</v>
      </c>
      <c r="U276" s="56">
        <v>0</v>
      </c>
      <c r="V276" s="56">
        <v>0</v>
      </c>
      <c r="W276" s="56">
        <v>0</v>
      </c>
      <c r="X276" s="76"/>
      <c r="Y276" s="76"/>
      <c r="Z276" s="7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</row>
    <row r="277" spans="1:46" ht="30" x14ac:dyDescent="0.25">
      <c r="A277" s="55"/>
      <c r="B277" s="55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90"/>
      <c r="N277" s="56" t="s">
        <v>223</v>
      </c>
      <c r="O277" s="91">
        <v>0</v>
      </c>
      <c r="P277" s="56">
        <v>1</v>
      </c>
      <c r="Q277" s="56">
        <v>1</v>
      </c>
      <c r="R277" s="55">
        <v>0</v>
      </c>
      <c r="S277" s="56">
        <v>0</v>
      </c>
      <c r="T277" s="56">
        <v>1</v>
      </c>
      <c r="U277" s="56">
        <v>0</v>
      </c>
      <c r="V277" s="56">
        <v>0</v>
      </c>
      <c r="W277" s="56">
        <v>0</v>
      </c>
      <c r="X277" s="76"/>
      <c r="Y277" s="76"/>
      <c r="Z277" s="7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</row>
    <row r="278" spans="1:46" ht="30" x14ac:dyDescent="0.25">
      <c r="A278" s="55"/>
      <c r="B278" s="55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90"/>
      <c r="N278" s="56" t="s">
        <v>225</v>
      </c>
      <c r="O278" s="91">
        <v>0</v>
      </c>
      <c r="P278" s="56">
        <v>1</v>
      </c>
      <c r="Q278" s="56">
        <v>1</v>
      </c>
      <c r="R278" s="55">
        <v>0</v>
      </c>
      <c r="S278" s="56">
        <v>0</v>
      </c>
      <c r="T278" s="56">
        <v>1</v>
      </c>
      <c r="U278" s="56">
        <v>0</v>
      </c>
      <c r="V278" s="56">
        <v>0</v>
      </c>
      <c r="W278" s="56">
        <v>0</v>
      </c>
      <c r="X278" s="76"/>
      <c r="Y278" s="76"/>
      <c r="Z278" s="7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</row>
    <row r="279" spans="1:46" ht="30" x14ac:dyDescent="0.25">
      <c r="A279" s="55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90"/>
      <c r="N279" s="56" t="s">
        <v>220</v>
      </c>
      <c r="O279" s="91">
        <v>0</v>
      </c>
      <c r="P279" s="56">
        <v>1</v>
      </c>
      <c r="Q279" s="56">
        <v>1</v>
      </c>
      <c r="R279" s="55">
        <v>0</v>
      </c>
      <c r="S279" s="56">
        <v>0</v>
      </c>
      <c r="T279" s="56">
        <v>1</v>
      </c>
      <c r="U279" s="56">
        <v>0</v>
      </c>
      <c r="V279" s="56">
        <v>0</v>
      </c>
      <c r="W279" s="56">
        <v>0</v>
      </c>
      <c r="X279" s="76"/>
      <c r="Y279" s="76"/>
      <c r="Z279" s="7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</row>
    <row r="280" spans="1:46" ht="45" x14ac:dyDescent="0.25">
      <c r="A280" s="148" t="s">
        <v>276</v>
      </c>
      <c r="B280" s="148" t="s">
        <v>294</v>
      </c>
      <c r="C280" s="144">
        <v>3</v>
      </c>
      <c r="D280" s="144">
        <v>1</v>
      </c>
      <c r="E280" s="144">
        <v>24</v>
      </c>
      <c r="F280" s="144">
        <v>0</v>
      </c>
      <c r="G280" s="144">
        <v>24</v>
      </c>
      <c r="H280" s="144">
        <v>0</v>
      </c>
      <c r="I280" s="144">
        <v>0</v>
      </c>
      <c r="J280" s="144">
        <v>24</v>
      </c>
      <c r="K280" s="144">
        <v>24</v>
      </c>
      <c r="L280" s="144">
        <v>24</v>
      </c>
      <c r="M280" s="145">
        <v>0</v>
      </c>
      <c r="N280" s="144"/>
      <c r="O280" s="147">
        <v>0</v>
      </c>
      <c r="P280" s="144">
        <v>24</v>
      </c>
      <c r="Q280" s="144">
        <v>24</v>
      </c>
      <c r="R280" s="148">
        <v>0</v>
      </c>
      <c r="S280" s="144">
        <v>0</v>
      </c>
      <c r="T280" s="144">
        <v>24</v>
      </c>
      <c r="U280" s="144">
        <v>0</v>
      </c>
      <c r="V280" s="144">
        <v>0</v>
      </c>
      <c r="W280" s="144">
        <v>0</v>
      </c>
      <c r="X280" s="76"/>
      <c r="Y280" s="76"/>
      <c r="Z280" s="7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</row>
    <row r="281" spans="1:46" ht="45" x14ac:dyDescent="0.25">
      <c r="A281" s="55" t="s">
        <v>275</v>
      </c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90"/>
      <c r="N281" s="56" t="s">
        <v>277</v>
      </c>
      <c r="O281" s="91">
        <v>0</v>
      </c>
      <c r="P281" s="56">
        <v>3</v>
      </c>
      <c r="Q281" s="56">
        <v>3</v>
      </c>
      <c r="R281" s="55">
        <v>0</v>
      </c>
      <c r="S281" s="56">
        <v>0</v>
      </c>
      <c r="T281" s="56">
        <v>3</v>
      </c>
      <c r="U281" s="56">
        <v>0</v>
      </c>
      <c r="V281" s="56">
        <v>0</v>
      </c>
      <c r="W281" s="56">
        <v>0</v>
      </c>
      <c r="X281" s="76"/>
      <c r="Y281" s="76"/>
      <c r="Z281" s="7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</row>
    <row r="282" spans="1:46" ht="45" x14ac:dyDescent="0.25">
      <c r="A282" s="55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90"/>
      <c r="N282" s="56" t="s">
        <v>278</v>
      </c>
      <c r="O282" s="91">
        <v>0</v>
      </c>
      <c r="P282" s="56">
        <v>1</v>
      </c>
      <c r="Q282" s="56">
        <v>1</v>
      </c>
      <c r="R282" s="55">
        <v>0</v>
      </c>
      <c r="S282" s="56">
        <v>0</v>
      </c>
      <c r="T282" s="56">
        <v>1</v>
      </c>
      <c r="U282" s="56">
        <v>0</v>
      </c>
      <c r="V282" s="56">
        <v>0</v>
      </c>
      <c r="W282" s="56">
        <v>0</v>
      </c>
      <c r="X282" s="76"/>
      <c r="Y282" s="76"/>
      <c r="Z282" s="7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</row>
    <row r="283" spans="1:46" ht="45" x14ac:dyDescent="0.25">
      <c r="A283" s="55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90"/>
      <c r="N283" s="56" t="s">
        <v>279</v>
      </c>
      <c r="O283" s="91">
        <v>0</v>
      </c>
      <c r="P283" s="56">
        <v>1</v>
      </c>
      <c r="Q283" s="56">
        <v>1</v>
      </c>
      <c r="R283" s="55">
        <v>0</v>
      </c>
      <c r="S283" s="56">
        <v>0</v>
      </c>
      <c r="T283" s="56">
        <v>1</v>
      </c>
      <c r="U283" s="56">
        <v>0</v>
      </c>
      <c r="V283" s="56">
        <v>0</v>
      </c>
      <c r="W283" s="56">
        <v>0</v>
      </c>
      <c r="X283" s="76"/>
      <c r="Y283" s="76"/>
      <c r="Z283" s="7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</row>
    <row r="284" spans="1:46" ht="30" x14ac:dyDescent="0.25">
      <c r="A284" s="55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90"/>
      <c r="N284" s="56" t="s">
        <v>280</v>
      </c>
      <c r="O284" s="91">
        <v>0</v>
      </c>
      <c r="P284" s="56">
        <v>1</v>
      </c>
      <c r="Q284" s="56">
        <v>1</v>
      </c>
      <c r="R284" s="55">
        <v>0</v>
      </c>
      <c r="S284" s="56">
        <v>0</v>
      </c>
      <c r="T284" s="56">
        <v>1</v>
      </c>
      <c r="U284" s="56">
        <v>0</v>
      </c>
      <c r="V284" s="56">
        <v>0</v>
      </c>
      <c r="W284" s="56">
        <v>0</v>
      </c>
      <c r="X284" s="76"/>
      <c r="Y284" s="76"/>
      <c r="Z284" s="7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</row>
    <row r="285" spans="1:46" ht="45" x14ac:dyDescent="0.25">
      <c r="A285" s="55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90"/>
      <c r="N285" s="56" t="s">
        <v>281</v>
      </c>
      <c r="O285" s="91">
        <v>0</v>
      </c>
      <c r="P285" s="56">
        <v>1</v>
      </c>
      <c r="Q285" s="56">
        <v>1</v>
      </c>
      <c r="R285" s="55">
        <v>0</v>
      </c>
      <c r="S285" s="56">
        <v>0</v>
      </c>
      <c r="T285" s="56">
        <v>1</v>
      </c>
      <c r="U285" s="56">
        <v>0</v>
      </c>
      <c r="V285" s="56">
        <v>0</v>
      </c>
      <c r="W285" s="56">
        <v>0</v>
      </c>
      <c r="X285" s="76"/>
      <c r="Y285" s="76"/>
      <c r="Z285" s="7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</row>
    <row r="286" spans="1:46" ht="60" x14ac:dyDescent="0.25">
      <c r="A286" s="55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90"/>
      <c r="N286" s="56" t="s">
        <v>282</v>
      </c>
      <c r="O286" s="91">
        <v>0</v>
      </c>
      <c r="P286" s="56">
        <v>1</v>
      </c>
      <c r="Q286" s="56">
        <v>1</v>
      </c>
      <c r="R286" s="55">
        <v>0</v>
      </c>
      <c r="S286" s="56">
        <v>0</v>
      </c>
      <c r="T286" s="56">
        <v>1</v>
      </c>
      <c r="U286" s="56">
        <v>0</v>
      </c>
      <c r="V286" s="56">
        <v>0</v>
      </c>
      <c r="W286" s="56">
        <v>0</v>
      </c>
      <c r="X286" s="76"/>
      <c r="Y286" s="76"/>
      <c r="Z286" s="7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</row>
    <row r="287" spans="1:46" ht="45" x14ac:dyDescent="0.25">
      <c r="A287" s="55"/>
      <c r="B287" s="55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90"/>
      <c r="N287" s="56" t="s">
        <v>283</v>
      </c>
      <c r="O287" s="91">
        <v>0</v>
      </c>
      <c r="P287" s="56">
        <v>3</v>
      </c>
      <c r="Q287" s="56">
        <v>3</v>
      </c>
      <c r="R287" s="55">
        <v>0</v>
      </c>
      <c r="S287" s="56">
        <v>0</v>
      </c>
      <c r="T287" s="56">
        <v>3</v>
      </c>
      <c r="U287" s="56">
        <v>0</v>
      </c>
      <c r="V287" s="56">
        <v>0</v>
      </c>
      <c r="W287" s="56">
        <v>0</v>
      </c>
      <c r="X287" s="76"/>
      <c r="Y287" s="76"/>
      <c r="Z287" s="7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</row>
    <row r="288" spans="1:46" ht="30" x14ac:dyDescent="0.25">
      <c r="A288" s="55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90"/>
      <c r="N288" s="56" t="s">
        <v>284</v>
      </c>
      <c r="O288" s="91">
        <v>0</v>
      </c>
      <c r="P288" s="56">
        <v>2</v>
      </c>
      <c r="Q288" s="56">
        <v>2</v>
      </c>
      <c r="R288" s="55">
        <v>0</v>
      </c>
      <c r="S288" s="56">
        <v>0</v>
      </c>
      <c r="T288" s="56">
        <v>2</v>
      </c>
      <c r="U288" s="56">
        <v>0</v>
      </c>
      <c r="V288" s="56">
        <v>0</v>
      </c>
      <c r="W288" s="56">
        <v>0</v>
      </c>
      <c r="X288" s="76"/>
      <c r="Y288" s="76"/>
      <c r="Z288" s="7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</row>
    <row r="289" spans="1:46" ht="30" x14ac:dyDescent="0.25">
      <c r="A289" s="55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90"/>
      <c r="N289" s="56" t="s">
        <v>285</v>
      </c>
      <c r="O289" s="91">
        <v>0</v>
      </c>
      <c r="P289" s="56">
        <v>2</v>
      </c>
      <c r="Q289" s="56">
        <v>2</v>
      </c>
      <c r="R289" s="55">
        <v>0</v>
      </c>
      <c r="S289" s="56">
        <v>0</v>
      </c>
      <c r="T289" s="56">
        <v>2</v>
      </c>
      <c r="U289" s="56">
        <v>0</v>
      </c>
      <c r="V289" s="56">
        <v>0</v>
      </c>
      <c r="W289" s="56">
        <v>0</v>
      </c>
      <c r="X289" s="76"/>
      <c r="Y289" s="76"/>
      <c r="Z289" s="7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</row>
    <row r="290" spans="1:46" ht="30" x14ac:dyDescent="0.25">
      <c r="A290" s="55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90"/>
      <c r="N290" s="56" t="s">
        <v>286</v>
      </c>
      <c r="O290" s="91">
        <v>0</v>
      </c>
      <c r="P290" s="56">
        <v>2</v>
      </c>
      <c r="Q290" s="56">
        <v>2</v>
      </c>
      <c r="R290" s="55">
        <v>0</v>
      </c>
      <c r="S290" s="56">
        <v>0</v>
      </c>
      <c r="T290" s="56">
        <v>2</v>
      </c>
      <c r="U290" s="56">
        <v>0</v>
      </c>
      <c r="V290" s="56">
        <v>0</v>
      </c>
      <c r="W290" s="56">
        <v>0</v>
      </c>
      <c r="X290" s="76"/>
      <c r="Y290" s="76"/>
      <c r="Z290" s="7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</row>
    <row r="291" spans="1:46" ht="45" x14ac:dyDescent="0.25">
      <c r="A291" s="55"/>
      <c r="B291" s="55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90"/>
      <c r="N291" s="56" t="s">
        <v>287</v>
      </c>
      <c r="O291" s="91">
        <v>0</v>
      </c>
      <c r="P291" s="56">
        <v>1</v>
      </c>
      <c r="Q291" s="56">
        <v>1</v>
      </c>
      <c r="R291" s="55">
        <v>0</v>
      </c>
      <c r="S291" s="56">
        <v>0</v>
      </c>
      <c r="T291" s="56">
        <v>1</v>
      </c>
      <c r="U291" s="56">
        <v>0</v>
      </c>
      <c r="V291" s="56">
        <v>0</v>
      </c>
      <c r="W291" s="56">
        <v>0</v>
      </c>
      <c r="X291" s="76"/>
      <c r="Y291" s="76"/>
      <c r="Z291" s="7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</row>
    <row r="292" spans="1:46" ht="45" x14ac:dyDescent="0.25">
      <c r="A292" s="55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90"/>
      <c r="N292" s="56" t="s">
        <v>288</v>
      </c>
      <c r="O292" s="91">
        <v>0</v>
      </c>
      <c r="P292" s="56">
        <v>1</v>
      </c>
      <c r="Q292" s="56">
        <v>1</v>
      </c>
      <c r="R292" s="55">
        <v>0</v>
      </c>
      <c r="S292" s="56">
        <v>0</v>
      </c>
      <c r="T292" s="56">
        <v>1</v>
      </c>
      <c r="U292" s="56">
        <v>0</v>
      </c>
      <c r="V292" s="56">
        <v>0</v>
      </c>
      <c r="W292" s="56">
        <v>0</v>
      </c>
      <c r="X292" s="76"/>
      <c r="Y292" s="76"/>
      <c r="Z292" s="7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</row>
    <row r="293" spans="1:46" ht="30" x14ac:dyDescent="0.25">
      <c r="A293" s="55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90"/>
      <c r="N293" s="56" t="s">
        <v>289</v>
      </c>
      <c r="O293" s="91">
        <v>0</v>
      </c>
      <c r="P293" s="56">
        <v>1</v>
      </c>
      <c r="Q293" s="56">
        <v>1</v>
      </c>
      <c r="R293" s="55">
        <v>0</v>
      </c>
      <c r="S293" s="56">
        <v>0</v>
      </c>
      <c r="T293" s="56">
        <v>1</v>
      </c>
      <c r="U293" s="56">
        <v>0</v>
      </c>
      <c r="V293" s="56">
        <v>0</v>
      </c>
      <c r="W293" s="56">
        <v>0</v>
      </c>
      <c r="X293" s="76"/>
      <c r="Y293" s="76"/>
      <c r="Z293" s="7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</row>
    <row r="294" spans="1:46" ht="45" x14ac:dyDescent="0.25">
      <c r="A294" s="55"/>
      <c r="B294" s="55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90"/>
      <c r="N294" s="56" t="s">
        <v>290</v>
      </c>
      <c r="O294" s="91">
        <v>0</v>
      </c>
      <c r="P294" s="56">
        <v>1</v>
      </c>
      <c r="Q294" s="56">
        <v>1</v>
      </c>
      <c r="R294" s="55">
        <v>0</v>
      </c>
      <c r="S294" s="56">
        <v>0</v>
      </c>
      <c r="T294" s="56">
        <v>1</v>
      </c>
      <c r="U294" s="56">
        <v>0</v>
      </c>
      <c r="V294" s="56">
        <v>0</v>
      </c>
      <c r="W294" s="56">
        <v>0</v>
      </c>
      <c r="X294" s="76"/>
      <c r="Y294" s="76"/>
      <c r="Z294" s="7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</row>
    <row r="295" spans="1:46" ht="45" x14ac:dyDescent="0.25">
      <c r="A295" s="55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90"/>
      <c r="N295" s="56" t="s">
        <v>291</v>
      </c>
      <c r="O295" s="91">
        <v>0</v>
      </c>
      <c r="P295" s="56">
        <v>1</v>
      </c>
      <c r="Q295" s="56">
        <v>1</v>
      </c>
      <c r="R295" s="55">
        <v>0</v>
      </c>
      <c r="S295" s="56">
        <v>0</v>
      </c>
      <c r="T295" s="56">
        <v>1</v>
      </c>
      <c r="U295" s="56">
        <v>0</v>
      </c>
      <c r="V295" s="56">
        <v>0</v>
      </c>
      <c r="W295" s="56">
        <v>0</v>
      </c>
      <c r="X295" s="76"/>
      <c r="Y295" s="76"/>
      <c r="Z295" s="7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</row>
    <row r="296" spans="1:46" ht="30" x14ac:dyDescent="0.25">
      <c r="A296" s="55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90"/>
      <c r="N296" s="56" t="s">
        <v>292</v>
      </c>
      <c r="O296" s="91">
        <v>0</v>
      </c>
      <c r="P296" s="56">
        <v>1</v>
      </c>
      <c r="Q296" s="56">
        <v>1</v>
      </c>
      <c r="R296" s="55">
        <v>0</v>
      </c>
      <c r="S296" s="56">
        <v>0</v>
      </c>
      <c r="T296" s="56">
        <v>1</v>
      </c>
      <c r="U296" s="56">
        <v>0</v>
      </c>
      <c r="V296" s="56">
        <v>0</v>
      </c>
      <c r="W296" s="56">
        <v>0</v>
      </c>
      <c r="X296" s="76"/>
      <c r="Y296" s="76"/>
      <c r="Z296" s="7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</row>
    <row r="297" spans="1:46" ht="45" x14ac:dyDescent="0.25">
      <c r="A297" s="55"/>
      <c r="B297" s="55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90"/>
      <c r="N297" s="56" t="s">
        <v>293</v>
      </c>
      <c r="O297" s="91">
        <v>0</v>
      </c>
      <c r="P297" s="56">
        <v>1</v>
      </c>
      <c r="Q297" s="56">
        <v>1</v>
      </c>
      <c r="R297" s="55">
        <v>0</v>
      </c>
      <c r="S297" s="56">
        <v>0</v>
      </c>
      <c r="T297" s="56">
        <v>1</v>
      </c>
      <c r="U297" s="56">
        <v>0</v>
      </c>
      <c r="V297" s="56">
        <v>0</v>
      </c>
      <c r="W297" s="56">
        <v>0</v>
      </c>
      <c r="X297" s="76"/>
      <c r="Y297" s="76"/>
      <c r="Z297" s="7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</row>
    <row r="298" spans="1:46" ht="45.75" thickBot="1" x14ac:dyDescent="0.3">
      <c r="A298" s="178" t="s">
        <v>313</v>
      </c>
      <c r="B298" s="148" t="s">
        <v>148</v>
      </c>
      <c r="C298" s="144">
        <v>3</v>
      </c>
      <c r="D298" s="144">
        <v>1</v>
      </c>
      <c r="E298" s="144">
        <v>20</v>
      </c>
      <c r="F298" s="144">
        <v>0</v>
      </c>
      <c r="G298" s="144">
        <v>20</v>
      </c>
      <c r="H298" s="144">
        <v>0</v>
      </c>
      <c r="I298" s="144">
        <v>0</v>
      </c>
      <c r="J298" s="144">
        <v>20</v>
      </c>
      <c r="K298" s="144">
        <v>20</v>
      </c>
      <c r="L298" s="144">
        <v>20</v>
      </c>
      <c r="M298" s="145">
        <v>0</v>
      </c>
      <c r="N298" s="144"/>
      <c r="O298" s="147">
        <v>0</v>
      </c>
      <c r="P298" s="144">
        <v>20</v>
      </c>
      <c r="Q298" s="144">
        <v>20</v>
      </c>
      <c r="R298" s="148">
        <v>0</v>
      </c>
      <c r="S298" s="144">
        <v>0</v>
      </c>
      <c r="T298" s="144">
        <v>20</v>
      </c>
      <c r="U298" s="144">
        <v>0</v>
      </c>
      <c r="V298" s="144">
        <v>0</v>
      </c>
      <c r="W298" s="144">
        <v>0</v>
      </c>
      <c r="X298" s="76"/>
      <c r="Y298" s="76"/>
      <c r="Z298" s="7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</row>
    <row r="299" spans="1:46" ht="45.75" thickBot="1" x14ac:dyDescent="0.3">
      <c r="A299" s="55" t="s">
        <v>314</v>
      </c>
      <c r="B299" s="55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90"/>
      <c r="N299" s="151" t="s">
        <v>296</v>
      </c>
      <c r="O299" s="91">
        <v>0</v>
      </c>
      <c r="P299" s="56">
        <v>1</v>
      </c>
      <c r="Q299" s="56">
        <v>1</v>
      </c>
      <c r="R299" s="55">
        <v>0</v>
      </c>
      <c r="S299" s="56">
        <v>0</v>
      </c>
      <c r="T299" s="56">
        <v>1</v>
      </c>
      <c r="U299" s="56">
        <v>0</v>
      </c>
      <c r="V299" s="56">
        <v>0</v>
      </c>
      <c r="W299" s="56">
        <v>0</v>
      </c>
      <c r="X299" s="76"/>
      <c r="Y299" s="76"/>
      <c r="Z299" s="7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</row>
    <row r="300" spans="1:46" ht="32.25" thickBot="1" x14ac:dyDescent="0.3">
      <c r="A300" s="55"/>
      <c r="B300" s="55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90"/>
      <c r="N300" s="152" t="s">
        <v>297</v>
      </c>
      <c r="O300" s="91">
        <v>0</v>
      </c>
      <c r="P300" s="56">
        <v>1</v>
      </c>
      <c r="Q300" s="56">
        <v>1</v>
      </c>
      <c r="R300" s="55">
        <v>0</v>
      </c>
      <c r="S300" s="56">
        <v>0</v>
      </c>
      <c r="T300" s="56">
        <v>1</v>
      </c>
      <c r="U300" s="56">
        <v>0</v>
      </c>
      <c r="V300" s="56">
        <v>0</v>
      </c>
      <c r="W300" s="56">
        <v>0</v>
      </c>
      <c r="X300" s="76"/>
      <c r="Y300" s="76"/>
      <c r="Z300" s="7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</row>
    <row r="301" spans="1:46" ht="32.25" thickBot="1" x14ac:dyDescent="0.3">
      <c r="A301" s="55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90"/>
      <c r="N301" s="152" t="s">
        <v>298</v>
      </c>
      <c r="O301" s="91">
        <v>0</v>
      </c>
      <c r="P301" s="56">
        <v>1</v>
      </c>
      <c r="Q301" s="56">
        <v>1</v>
      </c>
      <c r="R301" s="55">
        <v>0</v>
      </c>
      <c r="S301" s="56">
        <v>0</v>
      </c>
      <c r="T301" s="56">
        <v>1</v>
      </c>
      <c r="U301" s="56">
        <v>0</v>
      </c>
      <c r="V301" s="56">
        <v>0</v>
      </c>
      <c r="W301" s="56">
        <v>0</v>
      </c>
      <c r="X301" s="76"/>
      <c r="Y301" s="76"/>
      <c r="Z301" s="7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</row>
    <row r="302" spans="1:46" ht="32.25" thickBot="1" x14ac:dyDescent="0.3">
      <c r="A302" s="55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90"/>
      <c r="N302" s="152" t="s">
        <v>299</v>
      </c>
      <c r="O302" s="91">
        <v>0</v>
      </c>
      <c r="P302" s="56">
        <v>1</v>
      </c>
      <c r="Q302" s="56">
        <v>1</v>
      </c>
      <c r="R302" s="55">
        <v>0</v>
      </c>
      <c r="S302" s="56">
        <v>0</v>
      </c>
      <c r="T302" s="56">
        <v>1</v>
      </c>
      <c r="U302" s="56">
        <v>0</v>
      </c>
      <c r="V302" s="56">
        <v>0</v>
      </c>
      <c r="W302" s="56">
        <v>0</v>
      </c>
      <c r="X302" s="76"/>
      <c r="Y302" s="76"/>
      <c r="Z302" s="7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</row>
    <row r="303" spans="1:46" ht="48" thickBot="1" x14ac:dyDescent="0.3">
      <c r="A303" s="55"/>
      <c r="B303" s="55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90"/>
      <c r="N303" s="152" t="s">
        <v>300</v>
      </c>
      <c r="O303" s="91">
        <v>0</v>
      </c>
      <c r="P303" s="56">
        <v>1</v>
      </c>
      <c r="Q303" s="56">
        <v>1</v>
      </c>
      <c r="R303" s="55">
        <v>0</v>
      </c>
      <c r="S303" s="56">
        <v>0</v>
      </c>
      <c r="T303" s="56">
        <v>1</v>
      </c>
      <c r="U303" s="56">
        <v>0</v>
      </c>
      <c r="V303" s="56">
        <v>0</v>
      </c>
      <c r="W303" s="56">
        <v>0</v>
      </c>
      <c r="X303" s="76"/>
      <c r="Y303" s="76"/>
      <c r="Z303" s="7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</row>
    <row r="304" spans="1:46" ht="48" thickBot="1" x14ac:dyDescent="0.3">
      <c r="A304" s="55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90"/>
      <c r="N304" s="152" t="s">
        <v>301</v>
      </c>
      <c r="O304" s="91">
        <v>0</v>
      </c>
      <c r="P304" s="56">
        <v>1</v>
      </c>
      <c r="Q304" s="56">
        <v>1</v>
      </c>
      <c r="R304" s="55">
        <v>0</v>
      </c>
      <c r="S304" s="56">
        <v>0</v>
      </c>
      <c r="T304" s="56">
        <v>1</v>
      </c>
      <c r="U304" s="56">
        <v>0</v>
      </c>
      <c r="V304" s="56">
        <v>0</v>
      </c>
      <c r="W304" s="56">
        <v>0</v>
      </c>
      <c r="X304" s="76"/>
      <c r="Y304" s="76"/>
      <c r="Z304" s="7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</row>
    <row r="305" spans="1:46" ht="45.75" thickBot="1" x14ac:dyDescent="0.3">
      <c r="A305" s="55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90"/>
      <c r="N305" s="153" t="s">
        <v>302</v>
      </c>
      <c r="O305" s="91">
        <v>0</v>
      </c>
      <c r="P305" s="56">
        <v>1</v>
      </c>
      <c r="Q305" s="56">
        <v>1</v>
      </c>
      <c r="R305" s="55">
        <v>0</v>
      </c>
      <c r="S305" s="56">
        <v>0</v>
      </c>
      <c r="T305" s="56">
        <v>1</v>
      </c>
      <c r="U305" s="56">
        <v>0</v>
      </c>
      <c r="V305" s="56">
        <v>0</v>
      </c>
      <c r="W305" s="56">
        <v>0</v>
      </c>
      <c r="X305" s="76"/>
      <c r="Y305" s="76"/>
      <c r="Z305" s="7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</row>
    <row r="306" spans="1:46" ht="16.5" thickBot="1" x14ac:dyDescent="0.3">
      <c r="A306" s="55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90"/>
      <c r="N306" s="151" t="s">
        <v>303</v>
      </c>
      <c r="O306" s="91">
        <v>0</v>
      </c>
      <c r="P306" s="56">
        <v>1</v>
      </c>
      <c r="Q306" s="56">
        <v>1</v>
      </c>
      <c r="R306" s="55">
        <v>0</v>
      </c>
      <c r="S306" s="56">
        <v>0</v>
      </c>
      <c r="T306" s="56">
        <v>1</v>
      </c>
      <c r="U306" s="56">
        <v>0</v>
      </c>
      <c r="V306" s="56">
        <v>0</v>
      </c>
      <c r="W306" s="56">
        <v>0</v>
      </c>
      <c r="X306" s="76"/>
      <c r="Y306" s="76"/>
      <c r="Z306" s="7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</row>
    <row r="307" spans="1:46" ht="32.25" thickBot="1" x14ac:dyDescent="0.3">
      <c r="A307" s="55"/>
      <c r="B307" s="55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90"/>
      <c r="N307" s="152" t="s">
        <v>304</v>
      </c>
      <c r="O307" s="91">
        <v>0</v>
      </c>
      <c r="P307" s="56">
        <v>1</v>
      </c>
      <c r="Q307" s="56">
        <v>1</v>
      </c>
      <c r="R307" s="55">
        <v>0</v>
      </c>
      <c r="S307" s="56">
        <v>0</v>
      </c>
      <c r="T307" s="56">
        <v>1</v>
      </c>
      <c r="U307" s="56">
        <v>0</v>
      </c>
      <c r="V307" s="56">
        <v>0</v>
      </c>
      <c r="W307" s="56">
        <v>0</v>
      </c>
      <c r="X307" s="76"/>
      <c r="Y307" s="76"/>
      <c r="Z307" s="7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</row>
    <row r="308" spans="1:46" ht="32.25" thickBot="1" x14ac:dyDescent="0.3">
      <c r="A308" s="55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90"/>
      <c r="N308" s="152" t="s">
        <v>305</v>
      </c>
      <c r="O308" s="91">
        <v>0</v>
      </c>
      <c r="P308" s="56">
        <v>1</v>
      </c>
      <c r="Q308" s="56">
        <v>1</v>
      </c>
      <c r="R308" s="55">
        <v>0</v>
      </c>
      <c r="S308" s="56">
        <v>0</v>
      </c>
      <c r="T308" s="56">
        <v>1</v>
      </c>
      <c r="U308" s="56">
        <v>0</v>
      </c>
      <c r="V308" s="56">
        <v>0</v>
      </c>
      <c r="W308" s="56">
        <v>0</v>
      </c>
      <c r="X308" s="76"/>
      <c r="Y308" s="76"/>
      <c r="Z308" s="7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</row>
    <row r="309" spans="1:46" ht="16.5" thickBot="1" x14ac:dyDescent="0.3">
      <c r="A309" s="55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90"/>
      <c r="N309" s="152" t="s">
        <v>306</v>
      </c>
      <c r="O309" s="91">
        <v>0</v>
      </c>
      <c r="P309" s="56">
        <v>4</v>
      </c>
      <c r="Q309" s="56">
        <v>4</v>
      </c>
      <c r="R309" s="55">
        <v>0</v>
      </c>
      <c r="S309" s="56">
        <v>0</v>
      </c>
      <c r="T309" s="56">
        <v>4</v>
      </c>
      <c r="U309" s="56">
        <v>0</v>
      </c>
      <c r="V309" s="56">
        <v>0</v>
      </c>
      <c r="W309" s="56">
        <v>0</v>
      </c>
      <c r="X309" s="76"/>
      <c r="Y309" s="76"/>
      <c r="Z309" s="7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</row>
    <row r="310" spans="1:46" ht="32.25" thickBot="1" x14ac:dyDescent="0.3">
      <c r="A310" s="55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90"/>
      <c r="N310" s="152" t="s">
        <v>307</v>
      </c>
      <c r="O310" s="91">
        <v>0</v>
      </c>
      <c r="P310" s="56">
        <v>1</v>
      </c>
      <c r="Q310" s="56">
        <v>1</v>
      </c>
      <c r="R310" s="55">
        <v>0</v>
      </c>
      <c r="S310" s="56">
        <v>0</v>
      </c>
      <c r="T310" s="56">
        <v>1</v>
      </c>
      <c r="U310" s="56">
        <v>0</v>
      </c>
      <c r="V310" s="56">
        <v>0</v>
      </c>
      <c r="W310" s="56">
        <v>0</v>
      </c>
      <c r="X310" s="76"/>
      <c r="Y310" s="76"/>
      <c r="Z310" s="7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</row>
    <row r="311" spans="1:46" ht="15.75" thickBot="1" x14ac:dyDescent="0.3">
      <c r="A311" s="55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90"/>
      <c r="N311" s="153" t="s">
        <v>308</v>
      </c>
      <c r="O311" s="91">
        <v>0</v>
      </c>
      <c r="P311" s="56">
        <v>1</v>
      </c>
      <c r="Q311" s="56">
        <v>1</v>
      </c>
      <c r="R311" s="55">
        <v>0</v>
      </c>
      <c r="S311" s="56">
        <v>0</v>
      </c>
      <c r="T311" s="56">
        <v>1</v>
      </c>
      <c r="U311" s="56">
        <v>0</v>
      </c>
      <c r="V311" s="56">
        <v>0</v>
      </c>
      <c r="W311" s="56">
        <v>0</v>
      </c>
      <c r="X311" s="76"/>
      <c r="Y311" s="76"/>
      <c r="Z311" s="7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</row>
    <row r="312" spans="1:46" ht="16.5" thickBot="1" x14ac:dyDescent="0.3">
      <c r="A312" s="55"/>
      <c r="B312" s="55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152" t="s">
        <v>309</v>
      </c>
      <c r="O312" s="56">
        <v>0</v>
      </c>
      <c r="P312" s="56">
        <v>1</v>
      </c>
      <c r="Q312" s="56">
        <v>1</v>
      </c>
      <c r="R312" s="55">
        <v>0</v>
      </c>
      <c r="S312" s="56">
        <v>0</v>
      </c>
      <c r="T312" s="56">
        <v>1</v>
      </c>
      <c r="U312" s="56">
        <v>0</v>
      </c>
      <c r="V312" s="56">
        <v>0</v>
      </c>
      <c r="W312" s="56">
        <v>0</v>
      </c>
      <c r="X312" s="76"/>
      <c r="Y312" s="76"/>
      <c r="Z312" s="7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</row>
    <row r="313" spans="1:46" ht="32.25" thickBot="1" x14ac:dyDescent="0.3">
      <c r="A313" s="55"/>
      <c r="B313" s="55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152" t="s">
        <v>310</v>
      </c>
      <c r="O313" s="56">
        <v>0</v>
      </c>
      <c r="P313" s="56">
        <v>1</v>
      </c>
      <c r="Q313" s="56">
        <v>1</v>
      </c>
      <c r="R313" s="55">
        <v>0</v>
      </c>
      <c r="S313" s="56">
        <v>0</v>
      </c>
      <c r="T313" s="56">
        <v>1</v>
      </c>
      <c r="U313" s="56">
        <v>0</v>
      </c>
      <c r="V313" s="56">
        <v>0</v>
      </c>
      <c r="W313" s="56">
        <v>0</v>
      </c>
      <c r="X313" s="76"/>
      <c r="Y313" s="76"/>
      <c r="Z313" s="7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</row>
    <row r="314" spans="1:46" ht="30.75" thickBot="1" x14ac:dyDescent="0.3">
      <c r="A314" s="55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153" t="s">
        <v>311</v>
      </c>
      <c r="O314" s="56">
        <v>0</v>
      </c>
      <c r="P314" s="56">
        <v>1</v>
      </c>
      <c r="Q314" s="56">
        <v>1</v>
      </c>
      <c r="R314" s="55">
        <v>0</v>
      </c>
      <c r="S314" s="56">
        <v>0</v>
      </c>
      <c r="T314" s="56">
        <v>1</v>
      </c>
      <c r="U314" s="56">
        <v>0</v>
      </c>
      <c r="V314" s="56">
        <v>0</v>
      </c>
      <c r="W314" s="56">
        <v>0</v>
      </c>
      <c r="X314" s="76"/>
      <c r="Y314" s="76"/>
      <c r="Z314" s="7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</row>
    <row r="315" spans="1:46" ht="32.25" thickBot="1" x14ac:dyDescent="0.3">
      <c r="A315" s="55"/>
      <c r="B315" s="55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152" t="s">
        <v>312</v>
      </c>
      <c r="O315" s="56">
        <v>0</v>
      </c>
      <c r="P315" s="56">
        <v>1</v>
      </c>
      <c r="Q315" s="56">
        <v>1</v>
      </c>
      <c r="R315" s="55">
        <v>0</v>
      </c>
      <c r="S315" s="56">
        <v>0</v>
      </c>
      <c r="T315" s="56">
        <v>1</v>
      </c>
      <c r="U315" s="56">
        <v>0</v>
      </c>
      <c r="V315" s="56">
        <v>0</v>
      </c>
      <c r="W315" s="56">
        <v>0</v>
      </c>
      <c r="X315" s="76"/>
      <c r="Y315" s="76"/>
      <c r="Z315" s="7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</row>
    <row r="316" spans="1:46" ht="75.75" thickBot="1" x14ac:dyDescent="0.3">
      <c r="A316" s="154" t="s">
        <v>318</v>
      </c>
      <c r="B316" s="154" t="s">
        <v>69</v>
      </c>
      <c r="C316" s="155">
        <v>4</v>
      </c>
      <c r="D316" s="155">
        <v>1</v>
      </c>
      <c r="E316" s="155">
        <v>19</v>
      </c>
      <c r="F316" s="155">
        <v>0</v>
      </c>
      <c r="G316" s="155">
        <v>19</v>
      </c>
      <c r="H316" s="155">
        <v>0</v>
      </c>
      <c r="I316" s="155">
        <v>0</v>
      </c>
      <c r="J316" s="155">
        <v>19</v>
      </c>
      <c r="K316" s="155">
        <v>19</v>
      </c>
      <c r="L316" s="155">
        <v>19</v>
      </c>
      <c r="M316" s="155">
        <v>0</v>
      </c>
      <c r="N316" s="156"/>
      <c r="O316" s="155">
        <v>0</v>
      </c>
      <c r="P316" s="155">
        <v>19</v>
      </c>
      <c r="Q316" s="155">
        <v>19</v>
      </c>
      <c r="R316" s="154" t="s">
        <v>35</v>
      </c>
      <c r="S316" s="155">
        <v>0</v>
      </c>
      <c r="T316" s="155">
        <v>19</v>
      </c>
      <c r="U316" s="155">
        <v>0</v>
      </c>
      <c r="V316" s="155">
        <v>0</v>
      </c>
      <c r="W316" s="155">
        <v>0</v>
      </c>
      <c r="X316" s="76"/>
      <c r="Y316" s="76"/>
      <c r="Z316" s="7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</row>
    <row r="317" spans="1:46" ht="15.75" thickBot="1" x14ac:dyDescent="0.3">
      <c r="A317" s="55"/>
      <c r="B317" s="55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159" t="s">
        <v>113</v>
      </c>
      <c r="O317" s="56">
        <v>0</v>
      </c>
      <c r="P317" s="56">
        <v>4</v>
      </c>
      <c r="Q317" s="56">
        <v>4</v>
      </c>
      <c r="R317" s="55">
        <v>0</v>
      </c>
      <c r="S317" s="56">
        <v>0</v>
      </c>
      <c r="T317" s="56">
        <v>4</v>
      </c>
      <c r="U317" s="56">
        <v>0</v>
      </c>
      <c r="V317" s="56">
        <v>0</v>
      </c>
      <c r="W317" s="56">
        <v>0</v>
      </c>
      <c r="X317" s="76"/>
      <c r="Y317" s="76"/>
      <c r="Z317" s="7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</row>
    <row r="318" spans="1:46" ht="15.75" thickBot="1" x14ac:dyDescent="0.3">
      <c r="A318" s="55"/>
      <c r="B318" s="55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160" t="s">
        <v>319</v>
      </c>
      <c r="O318" s="56">
        <v>0</v>
      </c>
      <c r="P318" s="56">
        <v>3</v>
      </c>
      <c r="Q318" s="56">
        <v>3</v>
      </c>
      <c r="R318" s="55">
        <v>0</v>
      </c>
      <c r="S318" s="56">
        <v>0</v>
      </c>
      <c r="T318" s="56">
        <v>3</v>
      </c>
      <c r="U318" s="56">
        <v>0</v>
      </c>
      <c r="V318" s="56">
        <v>0</v>
      </c>
      <c r="W318" s="56">
        <v>0</v>
      </c>
      <c r="X318" s="76"/>
      <c r="Y318" s="76"/>
      <c r="Z318" s="7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</row>
    <row r="319" spans="1:46" ht="15.75" thickBot="1" x14ac:dyDescent="0.3">
      <c r="A319" s="55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160" t="s">
        <v>320</v>
      </c>
      <c r="O319" s="56">
        <v>0</v>
      </c>
      <c r="P319" s="56">
        <v>2</v>
      </c>
      <c r="Q319" s="56">
        <v>2</v>
      </c>
      <c r="R319" s="55">
        <v>0</v>
      </c>
      <c r="S319" s="56">
        <v>0</v>
      </c>
      <c r="T319" s="56">
        <v>2</v>
      </c>
      <c r="U319" s="56">
        <v>0</v>
      </c>
      <c r="V319" s="56">
        <v>0</v>
      </c>
      <c r="W319" s="56">
        <v>0</v>
      </c>
      <c r="X319" s="76"/>
      <c r="Y319" s="76"/>
      <c r="Z319" s="7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</row>
    <row r="320" spans="1:46" ht="15.75" thickBot="1" x14ac:dyDescent="0.3">
      <c r="A320" s="55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160" t="s">
        <v>84</v>
      </c>
      <c r="O320" s="56">
        <v>0</v>
      </c>
      <c r="P320" s="56">
        <v>1</v>
      </c>
      <c r="Q320" s="56">
        <v>1</v>
      </c>
      <c r="R320" s="55">
        <v>0</v>
      </c>
      <c r="S320" s="56">
        <v>0</v>
      </c>
      <c r="T320" s="56">
        <v>1</v>
      </c>
      <c r="U320" s="56">
        <v>0</v>
      </c>
      <c r="V320" s="56">
        <v>0</v>
      </c>
      <c r="W320" s="56">
        <v>0</v>
      </c>
      <c r="X320" s="76"/>
      <c r="Y320" s="76"/>
      <c r="Z320" s="7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</row>
    <row r="321" spans="1:46" ht="15.75" thickBot="1" x14ac:dyDescent="0.3">
      <c r="A321" s="55"/>
      <c r="B321" s="55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160" t="s">
        <v>321</v>
      </c>
      <c r="O321" s="56">
        <v>0</v>
      </c>
      <c r="P321" s="56">
        <v>1</v>
      </c>
      <c r="Q321" s="56">
        <v>1</v>
      </c>
      <c r="R321" s="55">
        <v>0</v>
      </c>
      <c r="S321" s="56">
        <v>0</v>
      </c>
      <c r="T321" s="56">
        <v>1</v>
      </c>
      <c r="U321" s="56">
        <v>0</v>
      </c>
      <c r="V321" s="56">
        <v>0</v>
      </c>
      <c r="W321" s="56">
        <v>0</v>
      </c>
      <c r="X321" s="76"/>
      <c r="Y321" s="76"/>
      <c r="Z321" s="7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</row>
    <row r="322" spans="1:46" ht="15.75" thickBot="1" x14ac:dyDescent="0.3">
      <c r="A322" s="55"/>
      <c r="B322" s="55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160" t="s">
        <v>86</v>
      </c>
      <c r="O322" s="56">
        <v>0</v>
      </c>
      <c r="P322" s="56">
        <v>2</v>
      </c>
      <c r="Q322" s="56">
        <v>2</v>
      </c>
      <c r="R322" s="55">
        <v>0</v>
      </c>
      <c r="S322" s="56">
        <v>0</v>
      </c>
      <c r="T322" s="56">
        <v>2</v>
      </c>
      <c r="U322" s="56">
        <v>0</v>
      </c>
      <c r="V322" s="56">
        <v>0</v>
      </c>
      <c r="W322" s="56">
        <v>0</v>
      </c>
      <c r="X322" s="76"/>
      <c r="Y322" s="76"/>
      <c r="Z322" s="7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</row>
    <row r="323" spans="1:46" ht="15.75" thickBot="1" x14ac:dyDescent="0.3">
      <c r="A323" s="55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160" t="s">
        <v>322</v>
      </c>
      <c r="O323" s="56">
        <v>0</v>
      </c>
      <c r="P323" s="56">
        <v>1</v>
      </c>
      <c r="Q323" s="56">
        <v>1</v>
      </c>
      <c r="R323" s="55">
        <v>0</v>
      </c>
      <c r="S323" s="56">
        <v>0</v>
      </c>
      <c r="T323" s="56">
        <v>1</v>
      </c>
      <c r="U323" s="56">
        <v>0</v>
      </c>
      <c r="V323" s="56">
        <v>0</v>
      </c>
      <c r="W323" s="56">
        <v>0</v>
      </c>
      <c r="X323" s="76"/>
      <c r="Y323" s="76"/>
      <c r="Z323" s="7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</row>
    <row r="324" spans="1:46" ht="15.75" thickBot="1" x14ac:dyDescent="0.3">
      <c r="A324" s="55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160" t="s">
        <v>323</v>
      </c>
      <c r="O324" s="56">
        <v>0</v>
      </c>
      <c r="P324" s="56">
        <v>1</v>
      </c>
      <c r="Q324" s="56">
        <v>1</v>
      </c>
      <c r="R324" s="55">
        <v>0</v>
      </c>
      <c r="S324" s="56">
        <v>0</v>
      </c>
      <c r="T324" s="56">
        <v>1</v>
      </c>
      <c r="U324" s="56">
        <v>0</v>
      </c>
      <c r="V324" s="56">
        <v>0</v>
      </c>
      <c r="W324" s="56">
        <v>0</v>
      </c>
      <c r="X324" s="76"/>
      <c r="Y324" s="76"/>
      <c r="Z324" s="7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</row>
    <row r="325" spans="1:46" ht="15.75" thickBot="1" x14ac:dyDescent="0.3">
      <c r="A325" s="55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160" t="s">
        <v>324</v>
      </c>
      <c r="O325" s="56">
        <v>0</v>
      </c>
      <c r="P325" s="56">
        <v>2</v>
      </c>
      <c r="Q325" s="56">
        <v>2</v>
      </c>
      <c r="R325" s="55">
        <v>0</v>
      </c>
      <c r="S325" s="56">
        <v>0</v>
      </c>
      <c r="T325" s="56">
        <v>2</v>
      </c>
      <c r="U325" s="56">
        <v>0</v>
      </c>
      <c r="V325" s="56">
        <v>0</v>
      </c>
      <c r="W325" s="56">
        <v>0</v>
      </c>
      <c r="X325" s="76"/>
      <c r="Y325" s="76"/>
      <c r="Z325" s="7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</row>
    <row r="326" spans="1:46" ht="15.75" thickBot="1" x14ac:dyDescent="0.3">
      <c r="A326" s="55"/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160" t="s">
        <v>85</v>
      </c>
      <c r="O326" s="56">
        <v>0</v>
      </c>
      <c r="P326" s="56">
        <v>1</v>
      </c>
      <c r="Q326" s="56">
        <v>1</v>
      </c>
      <c r="R326" s="55">
        <v>0</v>
      </c>
      <c r="S326" s="56">
        <v>0</v>
      </c>
      <c r="T326" s="56">
        <v>1</v>
      </c>
      <c r="U326" s="56">
        <v>0</v>
      </c>
      <c r="V326" s="56">
        <v>0</v>
      </c>
      <c r="W326" s="56">
        <v>0</v>
      </c>
      <c r="X326" s="76"/>
      <c r="Y326" s="76"/>
      <c r="Z326" s="7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</row>
    <row r="327" spans="1:46" ht="26.25" thickBot="1" x14ac:dyDescent="0.3">
      <c r="A327" s="55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160" t="s">
        <v>389</v>
      </c>
      <c r="O327" s="56">
        <v>0</v>
      </c>
      <c r="P327" s="56">
        <v>1</v>
      </c>
      <c r="Q327" s="56">
        <v>1</v>
      </c>
      <c r="R327" s="55">
        <v>0</v>
      </c>
      <c r="S327" s="56">
        <v>0</v>
      </c>
      <c r="T327" s="56">
        <v>1</v>
      </c>
      <c r="U327" s="56">
        <v>0</v>
      </c>
      <c r="V327" s="56">
        <v>0</v>
      </c>
      <c r="W327" s="56">
        <v>0</v>
      </c>
      <c r="X327" s="76"/>
      <c r="Y327" s="76"/>
      <c r="Z327" s="7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</row>
    <row r="328" spans="1:46" ht="60.75" thickBot="1" x14ac:dyDescent="0.3">
      <c r="A328" s="154" t="s">
        <v>327</v>
      </c>
      <c r="B328" s="154" t="s">
        <v>171</v>
      </c>
      <c r="C328" s="155">
        <v>4</v>
      </c>
      <c r="D328" s="155">
        <v>1</v>
      </c>
      <c r="E328" s="155">
        <v>7</v>
      </c>
      <c r="F328" s="155">
        <v>0</v>
      </c>
      <c r="G328" s="155">
        <v>7</v>
      </c>
      <c r="H328" s="155">
        <v>0</v>
      </c>
      <c r="I328" s="155">
        <v>0</v>
      </c>
      <c r="J328" s="155">
        <v>7</v>
      </c>
      <c r="K328" s="155">
        <v>7</v>
      </c>
      <c r="L328" s="155">
        <v>7</v>
      </c>
      <c r="M328" s="155">
        <v>0</v>
      </c>
      <c r="N328" s="156"/>
      <c r="O328" s="155">
        <v>0</v>
      </c>
      <c r="P328" s="155">
        <v>7</v>
      </c>
      <c r="Q328" s="155">
        <v>7</v>
      </c>
      <c r="R328" s="154" t="s">
        <v>35</v>
      </c>
      <c r="S328" s="155">
        <v>0</v>
      </c>
      <c r="T328" s="155">
        <v>7</v>
      </c>
      <c r="U328" s="155">
        <v>0</v>
      </c>
      <c r="V328" s="155">
        <v>0</v>
      </c>
      <c r="W328" s="155">
        <v>0</v>
      </c>
      <c r="X328" s="76"/>
      <c r="Y328" s="76"/>
      <c r="Z328" s="7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</row>
    <row r="329" spans="1:46" ht="60.75" customHeight="1" thickBot="1" x14ac:dyDescent="0.3">
      <c r="A329" s="55"/>
      <c r="B329" s="55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161" t="s">
        <v>325</v>
      </c>
      <c r="O329" s="56">
        <v>0</v>
      </c>
      <c r="P329" s="56">
        <v>4</v>
      </c>
      <c r="Q329" s="56">
        <v>4</v>
      </c>
      <c r="R329" s="55">
        <v>0</v>
      </c>
      <c r="S329" s="56">
        <v>0</v>
      </c>
      <c r="T329" s="56">
        <v>4</v>
      </c>
      <c r="U329" s="56">
        <v>0</v>
      </c>
      <c r="V329" s="56">
        <v>0</v>
      </c>
      <c r="W329" s="56">
        <v>0</v>
      </c>
      <c r="X329" s="76"/>
      <c r="Y329" s="76"/>
      <c r="Z329" s="7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</row>
    <row r="330" spans="1:46" ht="16.5" thickBot="1" x14ac:dyDescent="0.3">
      <c r="A330" s="55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152" t="s">
        <v>326</v>
      </c>
      <c r="O330" s="56">
        <v>0</v>
      </c>
      <c r="P330" s="56">
        <v>3</v>
      </c>
      <c r="Q330" s="56">
        <v>3</v>
      </c>
      <c r="R330" s="55">
        <v>0</v>
      </c>
      <c r="S330" s="56">
        <v>0</v>
      </c>
      <c r="T330" s="56">
        <v>3</v>
      </c>
      <c r="U330" s="56">
        <v>0</v>
      </c>
      <c r="V330" s="56">
        <v>0</v>
      </c>
      <c r="W330" s="56">
        <v>0</v>
      </c>
      <c r="X330" s="76"/>
      <c r="Y330" s="76"/>
      <c r="Z330" s="7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</row>
    <row r="331" spans="1:46" ht="45" x14ac:dyDescent="0.25">
      <c r="A331" s="154" t="s">
        <v>329</v>
      </c>
      <c r="B331" s="154" t="s">
        <v>125</v>
      </c>
      <c r="C331" s="155">
        <v>4</v>
      </c>
      <c r="D331" s="155">
        <v>1</v>
      </c>
      <c r="E331" s="155">
        <v>23</v>
      </c>
      <c r="F331" s="155">
        <v>0</v>
      </c>
      <c r="G331" s="155">
        <v>23</v>
      </c>
      <c r="H331" s="155">
        <v>0</v>
      </c>
      <c r="I331" s="155">
        <v>0</v>
      </c>
      <c r="J331" s="155">
        <v>23</v>
      </c>
      <c r="K331" s="155">
        <v>23</v>
      </c>
      <c r="L331" s="155">
        <v>23</v>
      </c>
      <c r="M331" s="155">
        <v>0</v>
      </c>
      <c r="N331" s="156"/>
      <c r="O331" s="155">
        <v>0</v>
      </c>
      <c r="P331" s="155">
        <v>23</v>
      </c>
      <c r="Q331" s="155">
        <v>23</v>
      </c>
      <c r="R331" s="154" t="s">
        <v>35</v>
      </c>
      <c r="S331" s="155">
        <v>0</v>
      </c>
      <c r="T331" s="155">
        <v>23</v>
      </c>
      <c r="U331" s="155">
        <v>0</v>
      </c>
      <c r="V331" s="155">
        <v>0</v>
      </c>
      <c r="W331" s="155">
        <v>0</v>
      </c>
      <c r="X331" s="76"/>
      <c r="Y331" s="76"/>
      <c r="Z331" s="7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</row>
    <row r="332" spans="1:46" x14ac:dyDescent="0.25">
      <c r="A332" s="55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7" t="s">
        <v>330</v>
      </c>
      <c r="O332" s="56">
        <v>0</v>
      </c>
      <c r="P332" s="56">
        <v>3</v>
      </c>
      <c r="Q332" s="56">
        <v>3</v>
      </c>
      <c r="R332" s="55">
        <v>0</v>
      </c>
      <c r="S332" s="56">
        <v>0</v>
      </c>
      <c r="T332" s="56">
        <v>3</v>
      </c>
      <c r="U332" s="56">
        <v>0</v>
      </c>
      <c r="V332" s="56">
        <v>0</v>
      </c>
      <c r="W332" s="56">
        <v>0</v>
      </c>
      <c r="X332" s="76"/>
      <c r="Y332" s="76"/>
      <c r="Z332" s="7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</row>
    <row r="333" spans="1:46" ht="30" x14ac:dyDescent="0.25">
      <c r="A333" s="55"/>
      <c r="B333" s="55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7" t="s">
        <v>328</v>
      </c>
      <c r="O333" s="56">
        <v>0</v>
      </c>
      <c r="P333" s="56">
        <v>2</v>
      </c>
      <c r="Q333" s="56">
        <v>2</v>
      </c>
      <c r="R333" s="55">
        <v>0</v>
      </c>
      <c r="S333" s="56">
        <v>0</v>
      </c>
      <c r="T333" s="56">
        <v>2</v>
      </c>
      <c r="U333" s="56">
        <v>0</v>
      </c>
      <c r="V333" s="56">
        <v>0</v>
      </c>
      <c r="W333" s="56">
        <v>0</v>
      </c>
      <c r="X333" s="76"/>
      <c r="Y333" s="76"/>
      <c r="Z333" s="7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</row>
    <row r="334" spans="1:46" ht="30" x14ac:dyDescent="0.25">
      <c r="A334" s="55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7" t="s">
        <v>331</v>
      </c>
      <c r="O334" s="56">
        <v>0</v>
      </c>
      <c r="P334" s="56">
        <v>1</v>
      </c>
      <c r="Q334" s="56">
        <v>1</v>
      </c>
      <c r="R334" s="55">
        <v>0</v>
      </c>
      <c r="S334" s="56">
        <v>0</v>
      </c>
      <c r="T334" s="56">
        <v>1</v>
      </c>
      <c r="U334" s="56">
        <v>0</v>
      </c>
      <c r="V334" s="56">
        <v>0</v>
      </c>
      <c r="W334" s="56">
        <v>0</v>
      </c>
      <c r="X334" s="76"/>
      <c r="Y334" s="76"/>
      <c r="Z334" s="7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</row>
    <row r="335" spans="1:46" ht="30" x14ac:dyDescent="0.25">
      <c r="A335" s="55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7" t="s">
        <v>332</v>
      </c>
      <c r="O335" s="56">
        <v>0</v>
      </c>
      <c r="P335" s="56">
        <v>2</v>
      </c>
      <c r="Q335" s="56">
        <v>2</v>
      </c>
      <c r="R335" s="55">
        <v>0</v>
      </c>
      <c r="S335" s="56">
        <v>0</v>
      </c>
      <c r="T335" s="56">
        <v>2</v>
      </c>
      <c r="U335" s="56">
        <v>0</v>
      </c>
      <c r="V335" s="56">
        <v>0</v>
      </c>
      <c r="W335" s="56">
        <v>0</v>
      </c>
      <c r="X335" s="76"/>
      <c r="Y335" s="76"/>
      <c r="Z335" s="7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</row>
    <row r="336" spans="1:46" ht="30" x14ac:dyDescent="0.25">
      <c r="A336" s="55"/>
      <c r="B336" s="55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7" t="s">
        <v>333</v>
      </c>
      <c r="O336" s="56">
        <v>0</v>
      </c>
      <c r="P336" s="56">
        <v>4</v>
      </c>
      <c r="Q336" s="56">
        <v>4</v>
      </c>
      <c r="R336" s="55">
        <v>0</v>
      </c>
      <c r="S336" s="56">
        <v>0</v>
      </c>
      <c r="T336" s="56">
        <v>4</v>
      </c>
      <c r="U336" s="56">
        <v>0</v>
      </c>
      <c r="V336" s="56">
        <v>0</v>
      </c>
      <c r="W336" s="56">
        <v>0</v>
      </c>
      <c r="X336" s="76"/>
      <c r="Y336" s="76"/>
      <c r="Z336" s="7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</row>
    <row r="337" spans="1:46" ht="45" x14ac:dyDescent="0.25">
      <c r="A337" s="55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7" t="s">
        <v>195</v>
      </c>
      <c r="O337" s="56">
        <v>0</v>
      </c>
      <c r="P337" s="56">
        <v>3</v>
      </c>
      <c r="Q337" s="56">
        <v>3</v>
      </c>
      <c r="R337" s="55">
        <v>0</v>
      </c>
      <c r="S337" s="56">
        <v>0</v>
      </c>
      <c r="T337" s="56">
        <v>3</v>
      </c>
      <c r="U337" s="56">
        <v>0</v>
      </c>
      <c r="V337" s="56">
        <v>0</v>
      </c>
      <c r="W337" s="56">
        <v>0</v>
      </c>
      <c r="X337" s="76"/>
      <c r="Y337" s="76"/>
      <c r="Z337" s="7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</row>
    <row r="338" spans="1:46" x14ac:dyDescent="0.25">
      <c r="A338" s="55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7" t="s">
        <v>334</v>
      </c>
      <c r="O338" s="56">
        <v>0</v>
      </c>
      <c r="P338" s="56">
        <v>1</v>
      </c>
      <c r="Q338" s="56">
        <v>1</v>
      </c>
      <c r="R338" s="55">
        <v>0</v>
      </c>
      <c r="S338" s="56">
        <v>0</v>
      </c>
      <c r="T338" s="56">
        <v>1</v>
      </c>
      <c r="U338" s="56">
        <v>0</v>
      </c>
      <c r="V338" s="56">
        <v>0</v>
      </c>
      <c r="W338" s="56">
        <v>0</v>
      </c>
      <c r="X338" s="76"/>
      <c r="Y338" s="76"/>
      <c r="Z338" s="7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</row>
    <row r="339" spans="1:46" x14ac:dyDescent="0.25">
      <c r="A339" s="55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7" t="s">
        <v>209</v>
      </c>
      <c r="O339" s="56">
        <v>0</v>
      </c>
      <c r="P339" s="56">
        <v>2</v>
      </c>
      <c r="Q339" s="56">
        <v>2</v>
      </c>
      <c r="R339" s="55">
        <v>0</v>
      </c>
      <c r="S339" s="56">
        <v>0</v>
      </c>
      <c r="T339" s="56">
        <v>2</v>
      </c>
      <c r="U339" s="56">
        <v>0</v>
      </c>
      <c r="V339" s="56">
        <v>0</v>
      </c>
      <c r="W339" s="56">
        <v>0</v>
      </c>
      <c r="X339" s="76"/>
      <c r="Y339" s="76"/>
      <c r="Z339" s="7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</row>
    <row r="340" spans="1:46" ht="30" x14ac:dyDescent="0.25">
      <c r="A340" s="55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7" t="s">
        <v>335</v>
      </c>
      <c r="O340" s="56">
        <v>0</v>
      </c>
      <c r="P340" s="56">
        <v>1</v>
      </c>
      <c r="Q340" s="56">
        <v>1</v>
      </c>
      <c r="R340" s="55">
        <v>0</v>
      </c>
      <c r="S340" s="56">
        <v>0</v>
      </c>
      <c r="T340" s="56">
        <v>1</v>
      </c>
      <c r="U340" s="56">
        <v>0</v>
      </c>
      <c r="V340" s="56">
        <v>0</v>
      </c>
      <c r="W340" s="56">
        <v>0</v>
      </c>
      <c r="X340" s="76"/>
      <c r="Y340" s="76"/>
      <c r="Z340" s="7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</row>
    <row r="341" spans="1:46" ht="30" x14ac:dyDescent="0.25">
      <c r="A341" s="55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 t="s">
        <v>336</v>
      </c>
      <c r="O341" s="56">
        <v>0</v>
      </c>
      <c r="P341" s="56">
        <v>1</v>
      </c>
      <c r="Q341" s="56">
        <v>1</v>
      </c>
      <c r="R341" s="55">
        <v>0</v>
      </c>
      <c r="S341" s="56">
        <v>0</v>
      </c>
      <c r="T341" s="56">
        <v>1</v>
      </c>
      <c r="U341" s="56">
        <v>0</v>
      </c>
      <c r="V341" s="56">
        <v>0</v>
      </c>
      <c r="W341" s="56">
        <v>0</v>
      </c>
      <c r="X341" s="76"/>
      <c r="Y341" s="76"/>
      <c r="Z341" s="7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</row>
    <row r="342" spans="1:46" x14ac:dyDescent="0.25">
      <c r="A342" s="203"/>
      <c r="B342" s="163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70" t="s">
        <v>337</v>
      </c>
      <c r="O342" s="164">
        <v>0</v>
      </c>
      <c r="P342" s="173">
        <v>1</v>
      </c>
      <c r="Q342" s="164">
        <v>1</v>
      </c>
      <c r="R342" s="164">
        <v>0</v>
      </c>
      <c r="S342" s="164">
        <v>0</v>
      </c>
      <c r="T342" s="164">
        <v>1</v>
      </c>
      <c r="U342" s="164">
        <v>0</v>
      </c>
      <c r="V342" s="164">
        <v>0</v>
      </c>
      <c r="W342" s="164">
        <v>0</v>
      </c>
      <c r="X342" s="77"/>
      <c r="Y342" s="77"/>
      <c r="Z342" s="77"/>
    </row>
    <row r="343" spans="1:46" x14ac:dyDescent="0.25">
      <c r="A343" s="203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71" t="s">
        <v>338</v>
      </c>
      <c r="O343" s="164">
        <v>0</v>
      </c>
      <c r="P343" s="173">
        <v>1</v>
      </c>
      <c r="Q343" s="164">
        <v>1</v>
      </c>
      <c r="R343" s="164">
        <v>0</v>
      </c>
      <c r="S343" s="164">
        <v>0</v>
      </c>
      <c r="T343" s="164">
        <v>1</v>
      </c>
      <c r="U343" s="164">
        <v>0</v>
      </c>
      <c r="V343" s="164">
        <v>0</v>
      </c>
      <c r="W343" s="164">
        <v>0</v>
      </c>
      <c r="X343" s="77"/>
      <c r="Y343" s="77"/>
      <c r="Z343" s="77"/>
    </row>
    <row r="344" spans="1:46" ht="30" x14ac:dyDescent="0.25">
      <c r="A344" s="166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72" t="s">
        <v>339</v>
      </c>
      <c r="O344" s="168">
        <v>0</v>
      </c>
      <c r="P344" s="173">
        <v>1</v>
      </c>
      <c r="Q344" s="168">
        <v>1</v>
      </c>
      <c r="R344" s="169">
        <v>0</v>
      </c>
      <c r="S344" s="168">
        <v>0</v>
      </c>
      <c r="T344" s="168">
        <v>1</v>
      </c>
      <c r="U344" s="168">
        <v>0</v>
      </c>
      <c r="V344" s="168">
        <v>0</v>
      </c>
      <c r="W344" s="168">
        <v>0</v>
      </c>
      <c r="X344" s="77"/>
      <c r="Y344" s="77"/>
      <c r="Z344" s="77"/>
    </row>
    <row r="345" spans="1:46" ht="36.75" x14ac:dyDescent="0.25">
      <c r="A345" s="181" t="s">
        <v>347</v>
      </c>
      <c r="B345" s="180" t="s">
        <v>256</v>
      </c>
      <c r="C345" s="179" t="s">
        <v>38</v>
      </c>
      <c r="D345" s="179" t="s">
        <v>45</v>
      </c>
      <c r="E345" s="179" t="s">
        <v>348</v>
      </c>
      <c r="F345" s="179" t="s">
        <v>35</v>
      </c>
      <c r="G345" s="179" t="s">
        <v>348</v>
      </c>
      <c r="H345" s="179" t="s">
        <v>35</v>
      </c>
      <c r="I345" s="179" t="s">
        <v>35</v>
      </c>
      <c r="J345" s="179" t="s">
        <v>348</v>
      </c>
      <c r="K345" s="179" t="s">
        <v>348</v>
      </c>
      <c r="L345" s="179" t="s">
        <v>348</v>
      </c>
      <c r="M345" s="179" t="s">
        <v>35</v>
      </c>
      <c r="N345" s="179"/>
      <c r="O345" s="188" t="s">
        <v>35</v>
      </c>
      <c r="P345" s="188" t="s">
        <v>348</v>
      </c>
      <c r="Q345" s="188" t="s">
        <v>348</v>
      </c>
      <c r="R345" s="188" t="s">
        <v>35</v>
      </c>
      <c r="S345" s="188" t="s">
        <v>35</v>
      </c>
      <c r="T345" s="188" t="s">
        <v>348</v>
      </c>
      <c r="U345" s="188">
        <v>0</v>
      </c>
      <c r="V345" s="188">
        <v>0</v>
      </c>
      <c r="W345" s="188">
        <v>0</v>
      </c>
      <c r="X345" s="77"/>
      <c r="Y345" s="77"/>
      <c r="Z345" s="77"/>
    </row>
    <row r="346" spans="1:46" ht="39" customHeight="1" x14ac:dyDescent="0.2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82" t="s">
        <v>349</v>
      </c>
      <c r="O346" s="184" t="s">
        <v>35</v>
      </c>
      <c r="P346" s="184" t="s">
        <v>33</v>
      </c>
      <c r="Q346" s="184" t="s">
        <v>33</v>
      </c>
      <c r="R346" s="184" t="s">
        <v>35</v>
      </c>
      <c r="S346" s="184" t="s">
        <v>35</v>
      </c>
      <c r="T346" s="184" t="s">
        <v>33</v>
      </c>
      <c r="U346" s="184" t="s">
        <v>35</v>
      </c>
      <c r="V346" s="184" t="s">
        <v>35</v>
      </c>
      <c r="W346" s="184" t="s">
        <v>35</v>
      </c>
      <c r="X346" s="77"/>
      <c r="Y346" s="77"/>
      <c r="Z346" s="77"/>
    </row>
    <row r="347" spans="1:46" ht="15" hidden="1" customHeight="1" x14ac:dyDescent="0.25">
      <c r="A347" s="162"/>
      <c r="B347" s="162"/>
      <c r="C347" s="162"/>
      <c r="D347" s="174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 t="s">
        <v>350</v>
      </c>
      <c r="O347" s="184" t="s">
        <v>35</v>
      </c>
      <c r="P347" s="184"/>
      <c r="Q347" s="184"/>
      <c r="R347" s="184" t="s">
        <v>35</v>
      </c>
      <c r="S347" s="184" t="s">
        <v>35</v>
      </c>
      <c r="T347" s="184"/>
      <c r="U347" s="184" t="s">
        <v>35</v>
      </c>
      <c r="V347" s="184" t="s">
        <v>35</v>
      </c>
      <c r="W347" s="184" t="s">
        <v>35</v>
      </c>
      <c r="X347" s="77"/>
      <c r="Y347" s="77"/>
      <c r="Z347" s="77"/>
    </row>
    <row r="348" spans="1:46" ht="15" hidden="1" customHeight="1" x14ac:dyDescent="0.2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 t="s">
        <v>349</v>
      </c>
      <c r="O348" s="184" t="s">
        <v>35</v>
      </c>
      <c r="P348" s="184"/>
      <c r="Q348" s="184"/>
      <c r="R348" s="184" t="s">
        <v>35</v>
      </c>
      <c r="S348" s="184" t="s">
        <v>35</v>
      </c>
      <c r="T348" s="184"/>
      <c r="U348" s="184" t="s">
        <v>35</v>
      </c>
      <c r="V348" s="184" t="s">
        <v>35</v>
      </c>
      <c r="W348" s="184" t="s">
        <v>35</v>
      </c>
      <c r="X348" s="77"/>
      <c r="Y348" s="77"/>
      <c r="Z348" s="77"/>
    </row>
    <row r="349" spans="1:46" ht="15" hidden="1" customHeight="1" x14ac:dyDescent="0.25">
      <c r="A349" s="73"/>
      <c r="B349" s="73"/>
      <c r="C349" s="73"/>
      <c r="D349" s="175"/>
      <c r="E349" s="73"/>
      <c r="F349" s="73"/>
      <c r="G349" s="73"/>
      <c r="H349" s="73"/>
      <c r="I349" s="73"/>
      <c r="J349" s="73"/>
      <c r="K349" s="73"/>
      <c r="L349" s="73"/>
      <c r="M349" s="73"/>
      <c r="N349" s="73" t="s">
        <v>351</v>
      </c>
      <c r="O349" s="185" t="s">
        <v>35</v>
      </c>
      <c r="P349" s="185"/>
      <c r="Q349" s="185"/>
      <c r="R349" s="185" t="s">
        <v>35</v>
      </c>
      <c r="S349" s="185" t="s">
        <v>35</v>
      </c>
      <c r="T349" s="185"/>
      <c r="U349" s="185" t="s">
        <v>35</v>
      </c>
      <c r="V349" s="185" t="s">
        <v>35</v>
      </c>
      <c r="W349" s="185" t="s">
        <v>35</v>
      </c>
      <c r="X349" s="77"/>
      <c r="Y349" s="77"/>
      <c r="Z349" s="77"/>
    </row>
    <row r="350" spans="1:46" ht="15" hidden="1" customHeight="1" x14ac:dyDescent="0.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 t="s">
        <v>352</v>
      </c>
      <c r="O350" s="185" t="s">
        <v>35</v>
      </c>
      <c r="P350" s="185"/>
      <c r="Q350" s="185"/>
      <c r="R350" s="185" t="s">
        <v>35</v>
      </c>
      <c r="S350" s="185" t="s">
        <v>35</v>
      </c>
      <c r="T350" s="185"/>
      <c r="U350" s="185" t="s">
        <v>35</v>
      </c>
      <c r="V350" s="185" t="s">
        <v>35</v>
      </c>
      <c r="W350" s="185" t="s">
        <v>35</v>
      </c>
      <c r="X350" s="77"/>
      <c r="Y350" s="77"/>
      <c r="Z350" s="77"/>
    </row>
    <row r="351" spans="1:46" ht="15" hidden="1" customHeight="1" x14ac:dyDescent="0.25">
      <c r="A351" s="73"/>
      <c r="B351" s="73"/>
      <c r="C351" s="73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 t="s">
        <v>353</v>
      </c>
      <c r="O351" s="186" t="s">
        <v>35</v>
      </c>
      <c r="P351" s="186"/>
      <c r="Q351" s="186"/>
      <c r="R351" s="186" t="s">
        <v>35</v>
      </c>
      <c r="S351" s="186" t="s">
        <v>35</v>
      </c>
      <c r="T351" s="186"/>
      <c r="U351" s="186" t="s">
        <v>35</v>
      </c>
      <c r="V351" s="186" t="s">
        <v>35</v>
      </c>
      <c r="W351" s="186" t="s">
        <v>35</v>
      </c>
      <c r="X351" s="126"/>
      <c r="Y351" s="77"/>
      <c r="Z351" s="77"/>
    </row>
    <row r="352" spans="1:46" ht="15" hidden="1" customHeight="1" x14ac:dyDescent="0.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 t="s">
        <v>354</v>
      </c>
      <c r="O352" s="185" t="s">
        <v>35</v>
      </c>
      <c r="P352" s="185"/>
      <c r="Q352" s="185"/>
      <c r="R352" s="185" t="s">
        <v>35</v>
      </c>
      <c r="S352" s="185" t="s">
        <v>35</v>
      </c>
      <c r="T352" s="185"/>
      <c r="U352" s="185" t="s">
        <v>35</v>
      </c>
      <c r="V352" s="185" t="s">
        <v>35</v>
      </c>
      <c r="W352" s="185" t="s">
        <v>35</v>
      </c>
      <c r="X352" s="77"/>
      <c r="Y352" s="77"/>
      <c r="Z352" s="77"/>
    </row>
    <row r="353" spans="1:26" ht="15" hidden="1" customHeight="1" x14ac:dyDescent="0.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 t="s">
        <v>351</v>
      </c>
      <c r="O353" s="185" t="s">
        <v>35</v>
      </c>
      <c r="P353" s="185"/>
      <c r="Q353" s="185"/>
      <c r="R353" s="185" t="s">
        <v>35</v>
      </c>
      <c r="S353" s="185" t="s">
        <v>35</v>
      </c>
      <c r="T353" s="185"/>
      <c r="U353" s="185" t="s">
        <v>35</v>
      </c>
      <c r="V353" s="185" t="s">
        <v>35</v>
      </c>
      <c r="W353" s="185" t="s">
        <v>35</v>
      </c>
      <c r="X353" s="77"/>
      <c r="Y353" s="77"/>
      <c r="Z353" s="77"/>
    </row>
    <row r="354" spans="1:26" ht="15" hidden="1" customHeight="1" x14ac:dyDescent="0.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 t="s">
        <v>355</v>
      </c>
      <c r="O354" s="185" t="s">
        <v>35</v>
      </c>
      <c r="P354" s="185"/>
      <c r="Q354" s="185"/>
      <c r="R354" s="185" t="s">
        <v>35</v>
      </c>
      <c r="S354" s="185" t="s">
        <v>35</v>
      </c>
      <c r="T354" s="185"/>
      <c r="U354" s="185" t="s">
        <v>35</v>
      </c>
      <c r="V354" s="185" t="s">
        <v>35</v>
      </c>
      <c r="W354" s="185" t="s">
        <v>35</v>
      </c>
      <c r="X354" s="77"/>
      <c r="Y354" s="77"/>
      <c r="Z354" s="77"/>
    </row>
    <row r="355" spans="1:26" ht="15" hidden="1" customHeight="1" x14ac:dyDescent="0.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 t="s">
        <v>352</v>
      </c>
      <c r="O355" s="185" t="s">
        <v>35</v>
      </c>
      <c r="P355" s="185"/>
      <c r="Q355" s="185"/>
      <c r="R355" s="185" t="s">
        <v>35</v>
      </c>
      <c r="S355" s="185" t="s">
        <v>35</v>
      </c>
      <c r="T355" s="185"/>
      <c r="U355" s="185" t="s">
        <v>35</v>
      </c>
      <c r="V355" s="185" t="s">
        <v>35</v>
      </c>
      <c r="W355" s="185" t="s">
        <v>35</v>
      </c>
      <c r="X355" s="77"/>
      <c r="Y355" s="77"/>
      <c r="Z355" s="77"/>
    </row>
    <row r="356" spans="1:26" ht="15" hidden="1" customHeight="1" x14ac:dyDescent="0.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 t="s">
        <v>352</v>
      </c>
      <c r="O356" s="185" t="s">
        <v>35</v>
      </c>
      <c r="P356" s="185"/>
      <c r="Q356" s="185"/>
      <c r="R356" s="185" t="s">
        <v>35</v>
      </c>
      <c r="S356" s="185" t="s">
        <v>35</v>
      </c>
      <c r="T356" s="185"/>
      <c r="U356" s="185" t="s">
        <v>35</v>
      </c>
      <c r="V356" s="185" t="s">
        <v>35</v>
      </c>
      <c r="W356" s="185" t="s">
        <v>35</v>
      </c>
      <c r="X356" s="77"/>
      <c r="Y356" s="77"/>
      <c r="Z356" s="77"/>
    </row>
    <row r="357" spans="1:26" ht="15" hidden="1" customHeight="1" x14ac:dyDescent="0.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 t="s">
        <v>354</v>
      </c>
      <c r="O357" s="185" t="s">
        <v>35</v>
      </c>
      <c r="P357" s="185"/>
      <c r="Q357" s="185"/>
      <c r="R357" s="185" t="s">
        <v>35</v>
      </c>
      <c r="S357" s="185" t="s">
        <v>35</v>
      </c>
      <c r="T357" s="185"/>
      <c r="U357" s="185" t="s">
        <v>35</v>
      </c>
      <c r="V357" s="185" t="s">
        <v>35</v>
      </c>
      <c r="W357" s="185" t="s">
        <v>35</v>
      </c>
      <c r="X357" s="77"/>
      <c r="Y357" s="77"/>
      <c r="Z357" s="77"/>
    </row>
    <row r="358" spans="1:26" ht="15" hidden="1" customHeight="1" x14ac:dyDescent="0.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 t="s">
        <v>356</v>
      </c>
      <c r="O358" s="185" t="s">
        <v>35</v>
      </c>
      <c r="P358" s="185"/>
      <c r="Q358" s="185"/>
      <c r="R358" s="185" t="s">
        <v>35</v>
      </c>
      <c r="S358" s="185" t="s">
        <v>35</v>
      </c>
      <c r="T358" s="185"/>
      <c r="U358" s="185" t="s">
        <v>35</v>
      </c>
      <c r="V358" s="185" t="s">
        <v>35</v>
      </c>
      <c r="W358" s="185" t="s">
        <v>35</v>
      </c>
      <c r="X358" s="77"/>
      <c r="Y358" s="77"/>
      <c r="Z358" s="77"/>
    </row>
    <row r="359" spans="1:26" hidden="1" x14ac:dyDescent="0.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185" t="s">
        <v>35</v>
      </c>
      <c r="P359" s="185"/>
      <c r="Q359" s="185"/>
      <c r="R359" s="185" t="s">
        <v>35</v>
      </c>
      <c r="S359" s="185" t="s">
        <v>35</v>
      </c>
      <c r="T359" s="185"/>
      <c r="U359" s="185" t="s">
        <v>35</v>
      </c>
      <c r="V359" s="185" t="s">
        <v>35</v>
      </c>
      <c r="W359" s="185" t="s">
        <v>35</v>
      </c>
      <c r="X359" s="77"/>
      <c r="Y359" s="77"/>
      <c r="Z359" s="77"/>
    </row>
    <row r="360" spans="1:26" hidden="1" x14ac:dyDescent="0.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185" t="s">
        <v>35</v>
      </c>
      <c r="P360" s="185"/>
      <c r="Q360" s="185"/>
      <c r="R360" s="185" t="s">
        <v>35</v>
      </c>
      <c r="S360" s="185" t="s">
        <v>35</v>
      </c>
      <c r="T360" s="185"/>
      <c r="U360" s="185" t="s">
        <v>35</v>
      </c>
      <c r="V360" s="185" t="s">
        <v>35</v>
      </c>
      <c r="W360" s="185" t="s">
        <v>35</v>
      </c>
      <c r="X360" s="77"/>
      <c r="Y360" s="77"/>
      <c r="Z360" s="77"/>
    </row>
    <row r="361" spans="1:26" hidden="1" x14ac:dyDescent="0.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185" t="s">
        <v>35</v>
      </c>
      <c r="P361" s="185"/>
      <c r="Q361" s="185"/>
      <c r="R361" s="185" t="s">
        <v>35</v>
      </c>
      <c r="S361" s="185" t="s">
        <v>35</v>
      </c>
      <c r="T361" s="185"/>
      <c r="U361" s="185" t="s">
        <v>35</v>
      </c>
      <c r="V361" s="185" t="s">
        <v>35</v>
      </c>
      <c r="W361" s="185" t="s">
        <v>35</v>
      </c>
      <c r="X361" s="77"/>
      <c r="Y361" s="77"/>
      <c r="Z361" s="77"/>
    </row>
    <row r="362" spans="1:26" hidden="1" x14ac:dyDescent="0.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185" t="s">
        <v>35</v>
      </c>
      <c r="P362" s="185"/>
      <c r="Q362" s="185"/>
      <c r="R362" s="185" t="s">
        <v>35</v>
      </c>
      <c r="S362" s="185" t="s">
        <v>35</v>
      </c>
      <c r="T362" s="185"/>
      <c r="U362" s="185" t="s">
        <v>35</v>
      </c>
      <c r="V362" s="185" t="s">
        <v>35</v>
      </c>
      <c r="W362" s="185" t="s">
        <v>35</v>
      </c>
      <c r="X362" s="77"/>
      <c r="Y362" s="77"/>
      <c r="Z362" s="77"/>
    </row>
    <row r="363" spans="1:26" hidden="1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187" t="s">
        <v>35</v>
      </c>
      <c r="P363" s="187"/>
      <c r="Q363" s="187"/>
      <c r="R363" s="187" t="s">
        <v>35</v>
      </c>
      <c r="S363" s="187" t="s">
        <v>35</v>
      </c>
      <c r="T363" s="187"/>
      <c r="U363" s="187" t="s">
        <v>35</v>
      </c>
      <c r="V363" s="187" t="s">
        <v>35</v>
      </c>
      <c r="W363" s="187" t="s">
        <v>35</v>
      </c>
    </row>
    <row r="364" spans="1:26" ht="30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183" t="s">
        <v>350</v>
      </c>
      <c r="O364" s="187" t="s">
        <v>35</v>
      </c>
      <c r="P364" s="187">
        <v>1</v>
      </c>
      <c r="Q364" s="187">
        <v>1</v>
      </c>
      <c r="R364" s="187" t="s">
        <v>35</v>
      </c>
      <c r="S364" s="187" t="s">
        <v>35</v>
      </c>
      <c r="T364" s="187">
        <v>1</v>
      </c>
      <c r="U364" s="187" t="s">
        <v>35</v>
      </c>
      <c r="V364" s="187" t="s">
        <v>35</v>
      </c>
      <c r="W364" s="187" t="s">
        <v>35</v>
      </c>
    </row>
    <row r="365" spans="1:26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183" t="s">
        <v>351</v>
      </c>
      <c r="O365" s="187" t="s">
        <v>35</v>
      </c>
      <c r="P365" s="187">
        <v>2</v>
      </c>
      <c r="Q365" s="187">
        <v>2</v>
      </c>
      <c r="R365" s="187" t="s">
        <v>35</v>
      </c>
      <c r="S365" s="187" t="s">
        <v>35</v>
      </c>
      <c r="T365" s="187">
        <v>2</v>
      </c>
      <c r="U365" s="187" t="s">
        <v>35</v>
      </c>
      <c r="V365" s="187" t="s">
        <v>35</v>
      </c>
      <c r="W365" s="187" t="s">
        <v>35</v>
      </c>
    </row>
    <row r="366" spans="1:26" ht="30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183" t="s">
        <v>353</v>
      </c>
      <c r="O366" s="187" t="s">
        <v>35</v>
      </c>
      <c r="P366" s="187">
        <v>1</v>
      </c>
      <c r="Q366" s="187">
        <v>1</v>
      </c>
      <c r="R366" s="187" t="s">
        <v>35</v>
      </c>
      <c r="S366" s="187" t="s">
        <v>35</v>
      </c>
      <c r="T366" s="187">
        <v>1</v>
      </c>
      <c r="U366" s="187" t="s">
        <v>35</v>
      </c>
      <c r="V366" s="187" t="s">
        <v>35</v>
      </c>
      <c r="W366" s="187" t="s">
        <v>35</v>
      </c>
    </row>
    <row r="367" spans="1:26" ht="30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183" t="s">
        <v>354</v>
      </c>
      <c r="O367" s="187" t="s">
        <v>35</v>
      </c>
      <c r="P367" s="187">
        <v>2</v>
      </c>
      <c r="Q367" s="187">
        <v>2</v>
      </c>
      <c r="R367" s="187" t="s">
        <v>35</v>
      </c>
      <c r="S367" s="187" t="s">
        <v>35</v>
      </c>
      <c r="T367" s="187">
        <v>2</v>
      </c>
      <c r="U367" s="187" t="s">
        <v>35</v>
      </c>
      <c r="V367" s="187" t="s">
        <v>35</v>
      </c>
      <c r="W367" s="187" t="s">
        <v>35</v>
      </c>
    </row>
    <row r="368" spans="1:26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183" t="s">
        <v>355</v>
      </c>
      <c r="O368" s="187" t="s">
        <v>35</v>
      </c>
      <c r="P368" s="187">
        <v>1</v>
      </c>
      <c r="Q368" s="187">
        <v>1</v>
      </c>
      <c r="R368" s="187" t="s">
        <v>35</v>
      </c>
      <c r="S368" s="187" t="s">
        <v>35</v>
      </c>
      <c r="T368" s="187">
        <v>1</v>
      </c>
      <c r="U368" s="187" t="s">
        <v>35</v>
      </c>
      <c r="V368" s="187" t="s">
        <v>35</v>
      </c>
      <c r="W368" s="187" t="s">
        <v>35</v>
      </c>
    </row>
    <row r="369" spans="1:24" ht="30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183" t="s">
        <v>352</v>
      </c>
      <c r="O369" s="187" t="s">
        <v>35</v>
      </c>
      <c r="P369" s="187">
        <v>3</v>
      </c>
      <c r="Q369" s="187">
        <v>3</v>
      </c>
      <c r="R369" s="187" t="s">
        <v>35</v>
      </c>
      <c r="S369" s="187" t="s">
        <v>35</v>
      </c>
      <c r="T369" s="187">
        <v>3</v>
      </c>
      <c r="U369" s="187" t="s">
        <v>35</v>
      </c>
      <c r="V369" s="187" t="s">
        <v>35</v>
      </c>
      <c r="W369" s="187" t="s">
        <v>35</v>
      </c>
    </row>
    <row r="370" spans="1:24" ht="30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183" t="s">
        <v>356</v>
      </c>
      <c r="O370" s="187" t="s">
        <v>35</v>
      </c>
      <c r="P370" s="187">
        <v>1</v>
      </c>
      <c r="Q370" s="187">
        <v>1</v>
      </c>
      <c r="R370" s="187" t="s">
        <v>35</v>
      </c>
      <c r="S370" s="187" t="s">
        <v>35</v>
      </c>
      <c r="T370" s="187">
        <v>1</v>
      </c>
      <c r="U370" s="187" t="s">
        <v>35</v>
      </c>
      <c r="V370" s="187" t="s">
        <v>35</v>
      </c>
      <c r="W370" s="187" t="s">
        <v>35</v>
      </c>
    </row>
    <row r="371" spans="1:24" ht="75" x14ac:dyDescent="0.25">
      <c r="A371" s="190" t="s">
        <v>357</v>
      </c>
      <c r="B371" s="191" t="s">
        <v>69</v>
      </c>
      <c r="C371" s="189">
        <v>4</v>
      </c>
      <c r="D371" s="189">
        <v>1</v>
      </c>
      <c r="E371" s="189">
        <v>15</v>
      </c>
      <c r="F371" s="189">
        <v>0</v>
      </c>
      <c r="G371" s="189">
        <v>15</v>
      </c>
      <c r="H371" s="189">
        <v>0</v>
      </c>
      <c r="I371" s="189">
        <v>0</v>
      </c>
      <c r="J371" s="189">
        <v>15</v>
      </c>
      <c r="K371" s="189">
        <v>15</v>
      </c>
      <c r="L371" s="189">
        <v>15</v>
      </c>
      <c r="M371" s="189">
        <v>0</v>
      </c>
      <c r="N371" s="189"/>
      <c r="O371" s="189">
        <v>0</v>
      </c>
      <c r="P371" s="189">
        <v>15</v>
      </c>
      <c r="Q371" s="189">
        <v>15</v>
      </c>
      <c r="R371" s="189">
        <v>0</v>
      </c>
      <c r="S371" s="189">
        <v>0</v>
      </c>
      <c r="T371" s="189">
        <v>15</v>
      </c>
      <c r="U371" s="189">
        <v>0</v>
      </c>
      <c r="V371" s="189">
        <v>0</v>
      </c>
      <c r="W371" s="189">
        <v>0</v>
      </c>
    </row>
    <row r="372" spans="1:24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183" t="s">
        <v>358</v>
      </c>
      <c r="O372" s="187" t="s">
        <v>35</v>
      </c>
      <c r="P372" s="187">
        <v>1</v>
      </c>
      <c r="Q372" s="187">
        <v>1</v>
      </c>
      <c r="R372" s="187" t="s">
        <v>35</v>
      </c>
      <c r="S372" s="187" t="s">
        <v>35</v>
      </c>
      <c r="T372" s="187">
        <v>1</v>
      </c>
      <c r="U372" s="187" t="s">
        <v>35</v>
      </c>
      <c r="V372" s="187" t="s">
        <v>35</v>
      </c>
      <c r="W372" s="187" t="s">
        <v>35</v>
      </c>
    </row>
    <row r="373" spans="1:24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183" t="s">
        <v>107</v>
      </c>
      <c r="O373" s="187" t="s">
        <v>35</v>
      </c>
      <c r="P373" s="187">
        <v>2</v>
      </c>
      <c r="Q373" s="187">
        <v>2</v>
      </c>
      <c r="R373" s="187" t="s">
        <v>35</v>
      </c>
      <c r="S373" s="187" t="s">
        <v>35</v>
      </c>
      <c r="T373" s="187">
        <v>2</v>
      </c>
      <c r="U373" s="187" t="s">
        <v>35</v>
      </c>
      <c r="V373" s="187" t="s">
        <v>35</v>
      </c>
      <c r="W373" s="187" t="s">
        <v>35</v>
      </c>
    </row>
    <row r="374" spans="1:24" ht="30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183" t="s">
        <v>359</v>
      </c>
      <c r="O374" s="187" t="s">
        <v>35</v>
      </c>
      <c r="P374" s="187">
        <v>2</v>
      </c>
      <c r="Q374" s="187">
        <v>2</v>
      </c>
      <c r="R374" s="187" t="s">
        <v>35</v>
      </c>
      <c r="S374" s="187" t="s">
        <v>35</v>
      </c>
      <c r="T374" s="187">
        <v>2</v>
      </c>
      <c r="U374" s="187" t="s">
        <v>35</v>
      </c>
      <c r="V374" s="187" t="s">
        <v>35</v>
      </c>
      <c r="W374" s="187" t="s">
        <v>35</v>
      </c>
    </row>
    <row r="375" spans="1:24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183" t="s">
        <v>86</v>
      </c>
      <c r="O375" s="187" t="s">
        <v>35</v>
      </c>
      <c r="P375" s="187">
        <v>2</v>
      </c>
      <c r="Q375" s="187">
        <v>2</v>
      </c>
      <c r="R375" s="187" t="s">
        <v>35</v>
      </c>
      <c r="S375" s="187" t="s">
        <v>35</v>
      </c>
      <c r="T375" s="187">
        <v>2</v>
      </c>
      <c r="U375" s="187" t="s">
        <v>35</v>
      </c>
      <c r="V375" s="187" t="s">
        <v>35</v>
      </c>
      <c r="W375" s="187" t="s">
        <v>35</v>
      </c>
    </row>
    <row r="376" spans="1:24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183" t="s">
        <v>106</v>
      </c>
      <c r="O376" s="187" t="s">
        <v>35</v>
      </c>
      <c r="P376" s="187">
        <v>2</v>
      </c>
      <c r="Q376" s="187">
        <v>2</v>
      </c>
      <c r="R376" s="187" t="s">
        <v>35</v>
      </c>
      <c r="S376" s="187" t="s">
        <v>35</v>
      </c>
      <c r="T376" s="187">
        <v>2</v>
      </c>
      <c r="U376" s="187" t="s">
        <v>35</v>
      </c>
      <c r="V376" s="187" t="s">
        <v>35</v>
      </c>
      <c r="W376" s="187" t="s">
        <v>35</v>
      </c>
    </row>
    <row r="377" spans="1:24" ht="45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183" t="s">
        <v>360</v>
      </c>
      <c r="O377" s="187" t="s">
        <v>35</v>
      </c>
      <c r="P377" s="187">
        <v>2</v>
      </c>
      <c r="Q377" s="187">
        <v>2</v>
      </c>
      <c r="R377" s="187" t="s">
        <v>35</v>
      </c>
      <c r="S377" s="187" t="s">
        <v>35</v>
      </c>
      <c r="T377" s="187">
        <v>2</v>
      </c>
      <c r="U377" s="187" t="s">
        <v>35</v>
      </c>
      <c r="V377" s="187" t="s">
        <v>35</v>
      </c>
      <c r="W377" s="187" t="s">
        <v>35</v>
      </c>
    </row>
    <row r="378" spans="1:24" ht="30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183" t="s">
        <v>361</v>
      </c>
      <c r="O378" s="187" t="s">
        <v>35</v>
      </c>
      <c r="P378" s="187">
        <v>1</v>
      </c>
      <c r="Q378" s="187">
        <v>1</v>
      </c>
      <c r="R378" s="187" t="s">
        <v>35</v>
      </c>
      <c r="S378" s="187" t="s">
        <v>35</v>
      </c>
      <c r="T378" s="187">
        <v>1</v>
      </c>
      <c r="U378" s="187" t="s">
        <v>35</v>
      </c>
      <c r="V378" s="187" t="s">
        <v>35</v>
      </c>
      <c r="W378" s="187" t="s">
        <v>35</v>
      </c>
    </row>
    <row r="379" spans="1:24" ht="30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183" t="s">
        <v>362</v>
      </c>
      <c r="O379" s="187" t="s">
        <v>35</v>
      </c>
      <c r="P379" s="187">
        <v>1</v>
      </c>
      <c r="Q379" s="187">
        <v>1</v>
      </c>
      <c r="R379" s="187" t="s">
        <v>35</v>
      </c>
      <c r="S379" s="187" t="s">
        <v>35</v>
      </c>
      <c r="T379" s="187">
        <v>1</v>
      </c>
      <c r="U379" s="187" t="s">
        <v>35</v>
      </c>
      <c r="V379" s="187" t="s">
        <v>35</v>
      </c>
      <c r="W379" s="187" t="s">
        <v>35</v>
      </c>
    </row>
    <row r="380" spans="1:24" ht="45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183" t="s">
        <v>363</v>
      </c>
      <c r="O380" s="187" t="s">
        <v>35</v>
      </c>
      <c r="P380" s="187">
        <v>1</v>
      </c>
      <c r="Q380" s="187">
        <v>1</v>
      </c>
      <c r="R380" s="187" t="s">
        <v>35</v>
      </c>
      <c r="S380" s="187" t="s">
        <v>35</v>
      </c>
      <c r="T380" s="187">
        <v>1</v>
      </c>
      <c r="U380" s="187" t="s">
        <v>35</v>
      </c>
      <c r="V380" s="187" t="s">
        <v>35</v>
      </c>
      <c r="W380" s="187" t="s">
        <v>35</v>
      </c>
    </row>
    <row r="381" spans="1:24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183" t="s">
        <v>364</v>
      </c>
      <c r="O381" s="187" t="s">
        <v>35</v>
      </c>
      <c r="P381" s="187">
        <v>1</v>
      </c>
      <c r="Q381" s="187">
        <v>1</v>
      </c>
      <c r="R381" s="187" t="s">
        <v>35</v>
      </c>
      <c r="S381" s="187" t="s">
        <v>35</v>
      </c>
      <c r="T381" s="187">
        <v>1</v>
      </c>
      <c r="U381" s="187" t="s">
        <v>35</v>
      </c>
      <c r="V381" s="187" t="s">
        <v>35</v>
      </c>
      <c r="W381" s="187" t="s">
        <v>35</v>
      </c>
    </row>
    <row r="382" spans="1:24" ht="48.75" x14ac:dyDescent="0.25">
      <c r="A382" s="191" t="s">
        <v>373</v>
      </c>
      <c r="B382" s="190" t="s">
        <v>256</v>
      </c>
      <c r="C382" s="189">
        <v>3</v>
      </c>
      <c r="D382" s="189">
        <v>1</v>
      </c>
      <c r="E382" s="189">
        <v>16</v>
      </c>
      <c r="F382" s="189">
        <v>0</v>
      </c>
      <c r="G382" s="189">
        <v>16</v>
      </c>
      <c r="H382" s="189">
        <v>0</v>
      </c>
      <c r="I382" s="189">
        <v>0</v>
      </c>
      <c r="J382" s="189">
        <v>16</v>
      </c>
      <c r="K382" s="189">
        <v>16</v>
      </c>
      <c r="L382" s="189">
        <v>16</v>
      </c>
      <c r="M382" s="189">
        <v>0</v>
      </c>
      <c r="N382" s="189"/>
      <c r="O382" s="189">
        <v>0</v>
      </c>
      <c r="P382" s="189">
        <v>16</v>
      </c>
      <c r="Q382" s="189">
        <v>16</v>
      </c>
      <c r="R382" s="189">
        <v>0</v>
      </c>
      <c r="S382" s="189">
        <v>0</v>
      </c>
      <c r="T382" s="189">
        <v>13</v>
      </c>
      <c r="U382" s="189">
        <v>3</v>
      </c>
      <c r="V382" s="189">
        <v>1</v>
      </c>
      <c r="W382" s="189">
        <v>2</v>
      </c>
      <c r="X382" s="197"/>
    </row>
    <row r="383" spans="1:24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183" t="s">
        <v>366</v>
      </c>
      <c r="O383" s="187" t="s">
        <v>35</v>
      </c>
      <c r="P383" s="187">
        <v>2</v>
      </c>
      <c r="Q383" s="187">
        <v>2</v>
      </c>
      <c r="R383" s="187" t="s">
        <v>35</v>
      </c>
      <c r="S383" s="187" t="s">
        <v>35</v>
      </c>
      <c r="T383" s="187">
        <v>1</v>
      </c>
      <c r="U383" s="187">
        <v>1</v>
      </c>
      <c r="V383" s="187" t="s">
        <v>35</v>
      </c>
      <c r="W383" s="187">
        <v>1</v>
      </c>
    </row>
    <row r="384" spans="1:24" ht="30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183" t="s">
        <v>367</v>
      </c>
      <c r="O384" s="187" t="s">
        <v>35</v>
      </c>
      <c r="P384" s="187">
        <v>1</v>
      </c>
      <c r="Q384" s="187">
        <v>1</v>
      </c>
      <c r="R384" s="187" t="s">
        <v>35</v>
      </c>
      <c r="S384" s="187" t="s">
        <v>35</v>
      </c>
      <c r="T384" s="187">
        <v>1</v>
      </c>
      <c r="U384" s="187" t="s">
        <v>35</v>
      </c>
      <c r="V384" s="187" t="s">
        <v>35</v>
      </c>
      <c r="W384" s="187" t="s">
        <v>35</v>
      </c>
    </row>
    <row r="385" spans="1:24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183" t="s">
        <v>368</v>
      </c>
      <c r="O385" s="187" t="s">
        <v>35</v>
      </c>
      <c r="P385" s="187">
        <v>2</v>
      </c>
      <c r="Q385" s="187">
        <v>2</v>
      </c>
      <c r="R385" s="187" t="s">
        <v>35</v>
      </c>
      <c r="S385" s="187" t="s">
        <v>35</v>
      </c>
      <c r="T385" s="187">
        <v>2</v>
      </c>
      <c r="U385" s="187" t="s">
        <v>35</v>
      </c>
      <c r="V385" s="187" t="s">
        <v>35</v>
      </c>
      <c r="W385" s="187" t="s">
        <v>35</v>
      </c>
    </row>
    <row r="386" spans="1:24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183" t="s">
        <v>369</v>
      </c>
      <c r="O386" s="187" t="s">
        <v>35</v>
      </c>
      <c r="P386" s="187">
        <v>2</v>
      </c>
      <c r="Q386" s="187">
        <v>2</v>
      </c>
      <c r="R386" s="187" t="s">
        <v>35</v>
      </c>
      <c r="S386" s="187" t="s">
        <v>35</v>
      </c>
      <c r="T386" s="187">
        <v>2</v>
      </c>
      <c r="U386" s="187" t="s">
        <v>35</v>
      </c>
      <c r="V386" s="187" t="s">
        <v>35</v>
      </c>
      <c r="W386" s="187" t="s">
        <v>35</v>
      </c>
    </row>
    <row r="387" spans="1:24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183" t="s">
        <v>370</v>
      </c>
      <c r="O387" s="187" t="s">
        <v>35</v>
      </c>
      <c r="P387" s="187">
        <v>3</v>
      </c>
      <c r="Q387" s="187">
        <v>3</v>
      </c>
      <c r="R387" s="187" t="s">
        <v>35</v>
      </c>
      <c r="S387" s="187" t="s">
        <v>35</v>
      </c>
      <c r="T387" s="187">
        <v>2</v>
      </c>
      <c r="U387" s="187">
        <v>1</v>
      </c>
      <c r="V387" s="187" t="s">
        <v>35</v>
      </c>
      <c r="W387" s="187">
        <v>1</v>
      </c>
    </row>
    <row r="388" spans="1:24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183" t="s">
        <v>371</v>
      </c>
      <c r="O388" s="187" t="s">
        <v>35</v>
      </c>
      <c r="P388" s="187">
        <v>3</v>
      </c>
      <c r="Q388" s="187">
        <v>3</v>
      </c>
      <c r="R388" s="187" t="s">
        <v>35</v>
      </c>
      <c r="S388" s="187" t="s">
        <v>35</v>
      </c>
      <c r="T388" s="187">
        <v>2</v>
      </c>
      <c r="U388" s="187">
        <v>1</v>
      </c>
      <c r="V388" s="187">
        <v>1</v>
      </c>
      <c r="W388" s="187" t="s">
        <v>35</v>
      </c>
    </row>
    <row r="389" spans="1:24" ht="30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183" t="s">
        <v>374</v>
      </c>
      <c r="O389" s="187" t="s">
        <v>35</v>
      </c>
      <c r="P389" s="187">
        <v>2</v>
      </c>
      <c r="Q389" s="187">
        <v>2</v>
      </c>
      <c r="R389" s="187" t="s">
        <v>35</v>
      </c>
      <c r="S389" s="187" t="s">
        <v>35</v>
      </c>
      <c r="T389" s="187">
        <v>2</v>
      </c>
      <c r="U389" s="187" t="s">
        <v>35</v>
      </c>
      <c r="V389" s="187" t="s">
        <v>35</v>
      </c>
      <c r="W389" s="187" t="s">
        <v>35</v>
      </c>
      <c r="X389" s="1" t="s">
        <v>380</v>
      </c>
    </row>
    <row r="390" spans="1:24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183" t="s">
        <v>372</v>
      </c>
      <c r="O390" s="187" t="s">
        <v>35</v>
      </c>
      <c r="P390" s="187">
        <v>1</v>
      </c>
      <c r="Q390" s="187">
        <v>1</v>
      </c>
      <c r="R390" s="187" t="s">
        <v>35</v>
      </c>
      <c r="S390" s="187" t="s">
        <v>35</v>
      </c>
      <c r="T390" s="187">
        <v>1</v>
      </c>
      <c r="U390" s="187" t="s">
        <v>35</v>
      </c>
      <c r="V390" s="187" t="s">
        <v>35</v>
      </c>
      <c r="W390" s="187" t="s">
        <v>35</v>
      </c>
    </row>
    <row r="391" spans="1:24" ht="30" x14ac:dyDescent="0.25">
      <c r="A391" s="189" t="s">
        <v>382</v>
      </c>
      <c r="B391" s="190" t="s">
        <v>381</v>
      </c>
      <c r="C391" s="189">
        <v>3</v>
      </c>
      <c r="D391" s="189">
        <v>1</v>
      </c>
      <c r="E391" s="189">
        <v>19</v>
      </c>
      <c r="F391" s="189">
        <v>0</v>
      </c>
      <c r="G391" s="189">
        <v>19</v>
      </c>
      <c r="H391" s="189">
        <v>0</v>
      </c>
      <c r="I391" s="189">
        <v>0</v>
      </c>
      <c r="J391" s="189">
        <v>0</v>
      </c>
      <c r="K391" s="189">
        <v>0</v>
      </c>
      <c r="L391" s="189">
        <v>19</v>
      </c>
      <c r="M391" s="189">
        <v>0</v>
      </c>
      <c r="N391" s="189" t="s">
        <v>383</v>
      </c>
      <c r="O391" s="189">
        <v>0</v>
      </c>
      <c r="P391" s="189">
        <v>0</v>
      </c>
      <c r="Q391" s="189">
        <v>0</v>
      </c>
      <c r="R391" s="189">
        <v>0</v>
      </c>
      <c r="S391" s="189">
        <v>0</v>
      </c>
      <c r="T391" s="189">
        <v>19</v>
      </c>
      <c r="U391" s="189">
        <v>0</v>
      </c>
      <c r="V391" s="189">
        <v>0</v>
      </c>
      <c r="W391" s="189">
        <v>0</v>
      </c>
    </row>
    <row r="392" spans="1:24" ht="60" x14ac:dyDescent="0.25">
      <c r="A392" s="190" t="s">
        <v>385</v>
      </c>
      <c r="B392" s="190" t="s">
        <v>171</v>
      </c>
      <c r="C392" s="189">
        <v>4</v>
      </c>
      <c r="D392" s="189">
        <v>1</v>
      </c>
      <c r="E392" s="189">
        <v>7</v>
      </c>
      <c r="F392" s="189">
        <v>0</v>
      </c>
      <c r="G392" s="189">
        <v>7</v>
      </c>
      <c r="H392" s="189">
        <v>0</v>
      </c>
      <c r="I392" s="189">
        <v>0</v>
      </c>
      <c r="J392" s="189">
        <v>0</v>
      </c>
      <c r="K392" s="189">
        <v>0</v>
      </c>
      <c r="L392" s="189">
        <v>7</v>
      </c>
      <c r="M392" s="189">
        <v>0</v>
      </c>
      <c r="N392" s="189" t="s">
        <v>383</v>
      </c>
      <c r="O392" s="189">
        <v>0</v>
      </c>
      <c r="P392" s="189">
        <v>0</v>
      </c>
      <c r="Q392" s="189">
        <v>0</v>
      </c>
      <c r="R392" s="189">
        <v>0</v>
      </c>
      <c r="S392" s="189">
        <v>0</v>
      </c>
      <c r="T392" s="189">
        <v>7</v>
      </c>
      <c r="U392" s="189">
        <v>0</v>
      </c>
      <c r="V392" s="189">
        <v>0</v>
      </c>
      <c r="W392" s="189">
        <v>0</v>
      </c>
    </row>
    <row r="393" spans="1:24" ht="60" x14ac:dyDescent="0.25">
      <c r="A393" s="190" t="s">
        <v>386</v>
      </c>
      <c r="B393" s="190" t="s">
        <v>171</v>
      </c>
      <c r="C393" s="189">
        <v>4</v>
      </c>
      <c r="D393" s="189">
        <v>1</v>
      </c>
      <c r="E393" s="189">
        <v>7</v>
      </c>
      <c r="F393" s="189">
        <v>0</v>
      </c>
      <c r="G393" s="189">
        <v>7</v>
      </c>
      <c r="H393" s="189">
        <v>0</v>
      </c>
      <c r="I393" s="189">
        <v>0</v>
      </c>
      <c r="J393" s="189">
        <v>0</v>
      </c>
      <c r="K393" s="189">
        <v>0</v>
      </c>
      <c r="L393" s="189">
        <v>7</v>
      </c>
      <c r="M393" s="189">
        <v>0</v>
      </c>
      <c r="N393" s="189" t="s">
        <v>383</v>
      </c>
      <c r="O393" s="189">
        <v>0</v>
      </c>
      <c r="P393" s="189">
        <v>0</v>
      </c>
      <c r="Q393" s="189">
        <v>0</v>
      </c>
      <c r="R393" s="189">
        <v>0</v>
      </c>
      <c r="S393" s="189">
        <v>0</v>
      </c>
      <c r="T393" s="189">
        <v>7</v>
      </c>
      <c r="U393" s="189">
        <v>0</v>
      </c>
      <c r="V393" s="189">
        <v>0</v>
      </c>
      <c r="W393" s="189">
        <v>0</v>
      </c>
    </row>
    <row r="394" spans="1:24" ht="60" x14ac:dyDescent="0.25">
      <c r="A394" s="189" t="s">
        <v>390</v>
      </c>
      <c r="B394" s="190" t="s">
        <v>391</v>
      </c>
      <c r="C394" s="189">
        <v>2</v>
      </c>
      <c r="D394" s="189">
        <v>1</v>
      </c>
      <c r="E394" s="189">
        <v>28</v>
      </c>
      <c r="F394" s="189">
        <v>0</v>
      </c>
      <c r="G394" s="189">
        <v>28</v>
      </c>
      <c r="H394" s="189">
        <v>0</v>
      </c>
      <c r="I394" s="189">
        <v>0</v>
      </c>
      <c r="J394" s="189">
        <v>28</v>
      </c>
      <c r="K394" s="189">
        <v>28</v>
      </c>
      <c r="L394" s="189">
        <v>28</v>
      </c>
      <c r="M394" s="189">
        <v>0</v>
      </c>
      <c r="N394" s="189"/>
      <c r="O394" s="189">
        <v>0</v>
      </c>
      <c r="P394" s="189">
        <v>28</v>
      </c>
      <c r="Q394" s="189">
        <v>28</v>
      </c>
      <c r="R394" s="189">
        <v>0</v>
      </c>
      <c r="S394" s="189">
        <v>0</v>
      </c>
      <c r="T394" s="189">
        <v>28</v>
      </c>
      <c r="U394" s="189">
        <v>0</v>
      </c>
      <c r="V394" s="189">
        <v>0</v>
      </c>
      <c r="W394" s="189">
        <v>0</v>
      </c>
    </row>
    <row r="395" spans="1:24" ht="30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183" t="s">
        <v>392</v>
      </c>
      <c r="O395" s="35">
        <v>0</v>
      </c>
      <c r="P395" s="35">
        <v>2</v>
      </c>
      <c r="Q395" s="35">
        <v>2</v>
      </c>
      <c r="R395" s="35">
        <v>0</v>
      </c>
      <c r="S395" s="35">
        <v>0</v>
      </c>
      <c r="T395" s="35"/>
      <c r="U395" s="35">
        <v>0</v>
      </c>
      <c r="V395" s="35">
        <v>0</v>
      </c>
      <c r="W395" s="35">
        <v>0</v>
      </c>
    </row>
    <row r="396" spans="1:24" ht="30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183" t="s">
        <v>393</v>
      </c>
      <c r="O396" s="35">
        <v>0</v>
      </c>
      <c r="P396" s="35">
        <v>1</v>
      </c>
      <c r="Q396" s="35">
        <v>1</v>
      </c>
      <c r="R396" s="35">
        <v>0</v>
      </c>
      <c r="S396" s="35">
        <v>0</v>
      </c>
      <c r="T396" s="35"/>
      <c r="U396" s="35">
        <v>0</v>
      </c>
      <c r="V396" s="35">
        <v>0</v>
      </c>
      <c r="W396" s="35">
        <v>0</v>
      </c>
    </row>
    <row r="397" spans="1:24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183" t="s">
        <v>394</v>
      </c>
      <c r="O397" s="35">
        <v>0</v>
      </c>
      <c r="P397" s="35">
        <v>1</v>
      </c>
      <c r="Q397" s="35">
        <v>1</v>
      </c>
      <c r="R397" s="35">
        <v>0</v>
      </c>
      <c r="S397" s="35">
        <v>0</v>
      </c>
      <c r="T397" s="35"/>
      <c r="U397" s="35">
        <v>0</v>
      </c>
      <c r="V397" s="35">
        <v>0</v>
      </c>
      <c r="W397" s="35">
        <v>0</v>
      </c>
    </row>
    <row r="398" spans="1:24" ht="30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183" t="s">
        <v>395</v>
      </c>
      <c r="O398" s="35">
        <v>0</v>
      </c>
      <c r="P398" s="35">
        <v>1</v>
      </c>
      <c r="Q398" s="35">
        <v>1</v>
      </c>
      <c r="R398" s="35">
        <v>0</v>
      </c>
      <c r="S398" s="35">
        <v>0</v>
      </c>
      <c r="T398" s="35"/>
      <c r="U398" s="35">
        <v>0</v>
      </c>
      <c r="V398" s="35">
        <v>0</v>
      </c>
      <c r="W398" s="35">
        <v>0</v>
      </c>
    </row>
    <row r="399" spans="1:24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183" t="s">
        <v>396</v>
      </c>
      <c r="O399" s="35">
        <v>0</v>
      </c>
      <c r="P399" s="35">
        <v>1</v>
      </c>
      <c r="Q399" s="35">
        <v>1</v>
      </c>
      <c r="R399" s="35">
        <v>0</v>
      </c>
      <c r="S399" s="35">
        <v>0</v>
      </c>
      <c r="T399" s="35"/>
      <c r="U399" s="35">
        <v>0</v>
      </c>
      <c r="V399" s="35">
        <v>0</v>
      </c>
      <c r="W399" s="35">
        <v>0</v>
      </c>
    </row>
    <row r="400" spans="1:24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183" t="s">
        <v>397</v>
      </c>
      <c r="O400" s="35">
        <v>0</v>
      </c>
      <c r="P400" s="35">
        <v>1</v>
      </c>
      <c r="Q400" s="35">
        <v>1</v>
      </c>
      <c r="R400" s="35">
        <v>0</v>
      </c>
      <c r="S400" s="35">
        <v>0</v>
      </c>
      <c r="T400" s="35"/>
      <c r="U400" s="35">
        <v>0</v>
      </c>
      <c r="V400" s="35">
        <v>0</v>
      </c>
      <c r="W400" s="35">
        <v>0</v>
      </c>
    </row>
    <row r="401" spans="1:26" ht="30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183" t="s">
        <v>398</v>
      </c>
      <c r="O401" s="35">
        <v>0</v>
      </c>
      <c r="P401" s="35">
        <v>1</v>
      </c>
      <c r="Q401" s="35">
        <v>1</v>
      </c>
      <c r="R401" s="35">
        <v>0</v>
      </c>
      <c r="S401" s="35">
        <v>0</v>
      </c>
      <c r="T401" s="35"/>
      <c r="U401" s="35">
        <v>0</v>
      </c>
      <c r="V401" s="35">
        <v>0</v>
      </c>
      <c r="W401" s="35">
        <v>0</v>
      </c>
    </row>
    <row r="402" spans="1:26" x14ac:dyDescent="0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183" t="s">
        <v>399</v>
      </c>
      <c r="O402" s="35">
        <v>0</v>
      </c>
      <c r="P402" s="35">
        <v>1</v>
      </c>
      <c r="Q402" s="35">
        <v>1</v>
      </c>
      <c r="R402" s="35">
        <v>0</v>
      </c>
      <c r="S402" s="35">
        <v>0</v>
      </c>
      <c r="T402" s="35"/>
      <c r="U402" s="35">
        <v>0</v>
      </c>
      <c r="V402" s="35">
        <v>0</v>
      </c>
      <c r="W402" s="35">
        <v>0</v>
      </c>
    </row>
    <row r="403" spans="1:26" x14ac:dyDescent="0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183" t="s">
        <v>400</v>
      </c>
      <c r="O403" s="35">
        <v>0</v>
      </c>
      <c r="P403" s="35">
        <v>1</v>
      </c>
      <c r="Q403" s="35">
        <v>1</v>
      </c>
      <c r="R403" s="35">
        <v>0</v>
      </c>
      <c r="S403" s="35">
        <v>0</v>
      </c>
      <c r="T403" s="35"/>
      <c r="U403" s="35">
        <v>0</v>
      </c>
      <c r="V403" s="35">
        <v>0</v>
      </c>
      <c r="W403" s="35">
        <v>0</v>
      </c>
      <c r="X403" s="1" t="s">
        <v>173</v>
      </c>
    </row>
    <row r="404" spans="1:26" x14ac:dyDescent="0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183" t="s">
        <v>396</v>
      </c>
      <c r="O404" s="35">
        <v>0</v>
      </c>
      <c r="P404" s="35">
        <v>1</v>
      </c>
      <c r="Q404" s="35">
        <v>1</v>
      </c>
      <c r="R404" s="35">
        <v>0</v>
      </c>
      <c r="S404" s="35">
        <v>0</v>
      </c>
      <c r="T404" s="35"/>
      <c r="U404" s="35">
        <v>0</v>
      </c>
      <c r="V404" s="35">
        <v>0</v>
      </c>
      <c r="W404" s="35">
        <v>0</v>
      </c>
    </row>
    <row r="405" spans="1:26" ht="30" x14ac:dyDescent="0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183" t="s">
        <v>401</v>
      </c>
      <c r="O405" s="35">
        <v>0</v>
      </c>
      <c r="P405" s="35">
        <v>1</v>
      </c>
      <c r="Q405" s="35">
        <v>1</v>
      </c>
      <c r="R405" s="35">
        <v>0</v>
      </c>
      <c r="S405" s="35">
        <v>0</v>
      </c>
      <c r="T405" s="35"/>
      <c r="U405" s="35">
        <v>0</v>
      </c>
      <c r="V405" s="35">
        <v>0</v>
      </c>
      <c r="W405" s="35">
        <v>0</v>
      </c>
    </row>
    <row r="406" spans="1:26" x14ac:dyDescent="0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 t="s">
        <v>383</v>
      </c>
      <c r="O406" s="35">
        <v>0</v>
      </c>
      <c r="P406" s="35">
        <v>16</v>
      </c>
      <c r="Q406" s="35">
        <v>16</v>
      </c>
      <c r="R406" s="35">
        <v>0</v>
      </c>
      <c r="S406" s="35">
        <v>0</v>
      </c>
      <c r="T406" s="35"/>
      <c r="U406" s="35">
        <v>0</v>
      </c>
      <c r="V406" s="35">
        <v>0</v>
      </c>
      <c r="W406" s="35">
        <v>0</v>
      </c>
    </row>
    <row r="407" spans="1:26" ht="45" x14ac:dyDescent="0.25">
      <c r="A407" s="190" t="s">
        <v>414</v>
      </c>
      <c r="B407" s="190" t="s">
        <v>70</v>
      </c>
      <c r="C407" s="189">
        <v>4</v>
      </c>
      <c r="D407" s="189">
        <v>1</v>
      </c>
      <c r="E407" s="189">
        <v>23</v>
      </c>
      <c r="F407" s="189">
        <v>0</v>
      </c>
      <c r="G407" s="189">
        <v>23</v>
      </c>
      <c r="H407" s="189">
        <v>0</v>
      </c>
      <c r="I407" s="189">
        <v>0</v>
      </c>
      <c r="J407" s="189">
        <v>0</v>
      </c>
      <c r="K407" s="189">
        <v>0</v>
      </c>
      <c r="L407" s="189">
        <v>23</v>
      </c>
      <c r="M407" s="189">
        <v>0</v>
      </c>
      <c r="N407" s="189" t="s">
        <v>383</v>
      </c>
      <c r="O407" s="189">
        <v>0</v>
      </c>
      <c r="P407" s="189">
        <v>0</v>
      </c>
      <c r="Q407" s="189">
        <v>0</v>
      </c>
      <c r="R407" s="189">
        <v>0</v>
      </c>
      <c r="S407" s="189">
        <v>0</v>
      </c>
      <c r="T407" s="189">
        <v>23</v>
      </c>
      <c r="U407" s="189">
        <v>0</v>
      </c>
      <c r="V407" s="189">
        <v>0</v>
      </c>
      <c r="W407" s="189">
        <v>0</v>
      </c>
    </row>
    <row r="408" spans="1:26" ht="45" x14ac:dyDescent="0.25">
      <c r="A408" s="190" t="s">
        <v>415</v>
      </c>
      <c r="B408" s="190" t="s">
        <v>70</v>
      </c>
      <c r="C408" s="189">
        <v>2</v>
      </c>
      <c r="D408" s="189">
        <v>1</v>
      </c>
      <c r="E408" s="189">
        <v>28</v>
      </c>
      <c r="F408" s="189">
        <v>0</v>
      </c>
      <c r="G408" s="189">
        <v>28</v>
      </c>
      <c r="H408" s="189">
        <v>0</v>
      </c>
      <c r="I408" s="189">
        <v>0</v>
      </c>
      <c r="J408" s="189">
        <v>0</v>
      </c>
      <c r="K408" s="189">
        <v>0</v>
      </c>
      <c r="L408" s="189">
        <v>28</v>
      </c>
      <c r="M408" s="189">
        <v>0</v>
      </c>
      <c r="N408" s="189" t="s">
        <v>383</v>
      </c>
      <c r="O408" s="189">
        <v>0</v>
      </c>
      <c r="P408" s="189">
        <v>0</v>
      </c>
      <c r="Q408" s="189">
        <v>0</v>
      </c>
      <c r="R408" s="189">
        <v>0</v>
      </c>
      <c r="S408" s="189">
        <v>0</v>
      </c>
      <c r="T408" s="189">
        <v>28</v>
      </c>
      <c r="U408" s="189">
        <v>0</v>
      </c>
      <c r="V408" s="189">
        <v>0</v>
      </c>
      <c r="W408" s="189">
        <v>0</v>
      </c>
    </row>
    <row r="409" spans="1:26" ht="75" x14ac:dyDescent="0.25">
      <c r="A409" s="199" t="s">
        <v>434</v>
      </c>
      <c r="B409" s="199" t="s">
        <v>69</v>
      </c>
      <c r="C409" s="189">
        <v>3</v>
      </c>
      <c r="D409" s="189">
        <v>1</v>
      </c>
      <c r="E409" s="189">
        <v>16</v>
      </c>
      <c r="F409" s="189">
        <v>0</v>
      </c>
      <c r="G409" s="189">
        <v>16</v>
      </c>
      <c r="H409" s="189">
        <v>0</v>
      </c>
      <c r="I409" s="189">
        <v>0</v>
      </c>
      <c r="J409" s="189">
        <v>0</v>
      </c>
      <c r="K409" s="189">
        <v>0</v>
      </c>
      <c r="L409" s="189">
        <v>16</v>
      </c>
      <c r="M409" s="189">
        <v>0</v>
      </c>
      <c r="N409" s="189" t="s">
        <v>383</v>
      </c>
      <c r="O409" s="189">
        <v>0</v>
      </c>
      <c r="P409" s="189">
        <v>0</v>
      </c>
      <c r="Q409" s="189">
        <v>0</v>
      </c>
      <c r="R409" s="189">
        <v>0</v>
      </c>
      <c r="S409" s="189">
        <v>0</v>
      </c>
      <c r="T409" s="189">
        <v>16</v>
      </c>
      <c r="U409" s="189">
        <v>0</v>
      </c>
      <c r="V409" s="189">
        <v>0</v>
      </c>
      <c r="W409" s="189">
        <v>0</v>
      </c>
    </row>
    <row r="410" spans="1:26" ht="75" x14ac:dyDescent="0.25">
      <c r="A410" s="201" t="s">
        <v>433</v>
      </c>
      <c r="B410" s="199" t="s">
        <v>69</v>
      </c>
      <c r="C410" s="189">
        <v>3</v>
      </c>
      <c r="D410" s="189">
        <v>1</v>
      </c>
      <c r="E410" s="189">
        <v>19</v>
      </c>
      <c r="F410" s="189">
        <v>0</v>
      </c>
      <c r="G410" s="189">
        <v>19</v>
      </c>
      <c r="H410" s="189">
        <v>0</v>
      </c>
      <c r="I410" s="189">
        <v>0</v>
      </c>
      <c r="J410" s="189">
        <v>0</v>
      </c>
      <c r="K410" s="189">
        <v>0</v>
      </c>
      <c r="L410" s="189">
        <v>19</v>
      </c>
      <c r="M410" s="189">
        <v>0</v>
      </c>
      <c r="N410" s="189" t="s">
        <v>383</v>
      </c>
      <c r="O410" s="189">
        <v>0</v>
      </c>
      <c r="P410" s="189">
        <v>0</v>
      </c>
      <c r="Q410" s="189">
        <v>0</v>
      </c>
      <c r="R410" s="189">
        <v>0</v>
      </c>
      <c r="S410" s="189">
        <v>0</v>
      </c>
      <c r="T410" s="189">
        <v>19</v>
      </c>
      <c r="U410" s="189">
        <v>0</v>
      </c>
      <c r="V410" s="189">
        <v>0</v>
      </c>
      <c r="W410" s="189">
        <v>0</v>
      </c>
      <c r="Z410" s="1" t="s">
        <v>173</v>
      </c>
    </row>
    <row r="411" spans="1:26" x14ac:dyDescent="0.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</row>
    <row r="412" spans="1:26" x14ac:dyDescent="0.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</row>
    <row r="413" spans="1:26" x14ac:dyDescent="0.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</row>
    <row r="414" spans="1:26" ht="15.75" thickBot="1" x14ac:dyDescent="0.3">
      <c r="A414" s="192" t="s">
        <v>376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</row>
    <row r="415" spans="1:26" ht="85.5" customHeight="1" thickBot="1" x14ac:dyDescent="0.3">
      <c r="A415" s="193" t="s">
        <v>375</v>
      </c>
      <c r="B415" s="194" t="s">
        <v>377</v>
      </c>
      <c r="C415" s="195">
        <v>3</v>
      </c>
      <c r="D415" s="195">
        <v>1</v>
      </c>
      <c r="E415" s="195">
        <v>7</v>
      </c>
      <c r="F415" s="195">
        <v>0</v>
      </c>
      <c r="G415" s="195">
        <v>7</v>
      </c>
      <c r="H415" s="195">
        <v>0</v>
      </c>
      <c r="I415" s="195">
        <v>0</v>
      </c>
      <c r="J415" s="195">
        <v>0</v>
      </c>
      <c r="K415" s="195">
        <v>0</v>
      </c>
      <c r="L415" s="195">
        <v>0</v>
      </c>
      <c r="M415" s="195">
        <v>7</v>
      </c>
      <c r="N415" s="195" t="s">
        <v>388</v>
      </c>
      <c r="O415" s="195">
        <v>0</v>
      </c>
      <c r="P415" s="195">
        <v>0</v>
      </c>
      <c r="Q415" s="195">
        <v>0</v>
      </c>
      <c r="R415" s="195">
        <v>0</v>
      </c>
      <c r="S415" s="195">
        <v>0</v>
      </c>
      <c r="T415" s="195">
        <v>7</v>
      </c>
      <c r="U415" s="195">
        <v>0</v>
      </c>
      <c r="V415" s="195">
        <v>0</v>
      </c>
      <c r="W415" s="195">
        <v>0</v>
      </c>
      <c r="Y415" s="1" t="s">
        <v>98</v>
      </c>
    </row>
    <row r="416" spans="1:26" ht="45" x14ac:dyDescent="0.25">
      <c r="A416" s="195" t="s">
        <v>378</v>
      </c>
      <c r="B416" s="196" t="s">
        <v>294</v>
      </c>
      <c r="C416" s="195">
        <v>3</v>
      </c>
      <c r="D416" s="195">
        <v>1</v>
      </c>
      <c r="E416" s="195">
        <v>23</v>
      </c>
      <c r="F416" s="195">
        <v>0</v>
      </c>
      <c r="G416" s="195">
        <v>23</v>
      </c>
      <c r="H416" s="195">
        <v>0</v>
      </c>
      <c r="I416" s="195">
        <v>0</v>
      </c>
      <c r="J416" s="195">
        <v>0</v>
      </c>
      <c r="K416" s="195">
        <v>0</v>
      </c>
      <c r="L416" s="195">
        <v>0</v>
      </c>
      <c r="M416" s="195">
        <v>23</v>
      </c>
      <c r="N416" s="195" t="s">
        <v>388</v>
      </c>
      <c r="O416" s="195">
        <v>0</v>
      </c>
      <c r="P416" s="195">
        <v>0</v>
      </c>
      <c r="Q416" s="195">
        <v>0</v>
      </c>
      <c r="R416" s="195">
        <v>0</v>
      </c>
      <c r="S416" s="195">
        <v>0</v>
      </c>
      <c r="T416" s="195">
        <v>23</v>
      </c>
      <c r="U416" s="195">
        <v>0</v>
      </c>
      <c r="V416" s="195">
        <v>0</v>
      </c>
      <c r="W416" s="195">
        <v>0</v>
      </c>
    </row>
    <row r="417" spans="1:25" x14ac:dyDescent="0.25">
      <c r="A417" s="195" t="s">
        <v>379</v>
      </c>
      <c r="B417" s="196" t="s">
        <v>256</v>
      </c>
      <c r="C417" s="195">
        <v>4</v>
      </c>
      <c r="D417" s="195">
        <v>1</v>
      </c>
      <c r="E417" s="195">
        <v>13</v>
      </c>
      <c r="F417" s="195">
        <v>0</v>
      </c>
      <c r="G417" s="195">
        <v>13</v>
      </c>
      <c r="H417" s="195">
        <v>0</v>
      </c>
      <c r="I417" s="195">
        <v>0</v>
      </c>
      <c r="J417" s="195">
        <v>0</v>
      </c>
      <c r="K417" s="195">
        <v>0</v>
      </c>
      <c r="L417" s="195">
        <v>0</v>
      </c>
      <c r="M417" s="195">
        <v>13</v>
      </c>
      <c r="N417" s="195" t="s">
        <v>388</v>
      </c>
      <c r="O417" s="195">
        <v>0</v>
      </c>
      <c r="P417" s="195">
        <v>0</v>
      </c>
      <c r="Q417" s="195">
        <v>0</v>
      </c>
      <c r="R417" s="195">
        <v>0</v>
      </c>
      <c r="S417" s="195">
        <v>0</v>
      </c>
      <c r="T417" s="195">
        <v>13</v>
      </c>
      <c r="U417" s="195">
        <v>0</v>
      </c>
      <c r="V417" s="195">
        <v>0</v>
      </c>
      <c r="W417" s="195">
        <v>0</v>
      </c>
    </row>
    <row r="418" spans="1:25" ht="60" x14ac:dyDescent="0.25">
      <c r="A418" s="195" t="s">
        <v>384</v>
      </c>
      <c r="B418" s="196" t="s">
        <v>171</v>
      </c>
      <c r="C418" s="195">
        <v>4</v>
      </c>
      <c r="D418" s="195">
        <v>1</v>
      </c>
      <c r="E418" s="195">
        <v>7</v>
      </c>
      <c r="F418" s="195">
        <v>0</v>
      </c>
      <c r="G418" s="195">
        <v>7</v>
      </c>
      <c r="H418" s="195">
        <v>0</v>
      </c>
      <c r="I418" s="195">
        <v>0</v>
      </c>
      <c r="J418" s="195">
        <v>0</v>
      </c>
      <c r="K418" s="195">
        <v>0</v>
      </c>
      <c r="L418" s="195">
        <v>0</v>
      </c>
      <c r="M418" s="195">
        <v>7</v>
      </c>
      <c r="N418" s="195" t="s">
        <v>388</v>
      </c>
      <c r="O418" s="195">
        <v>0</v>
      </c>
      <c r="P418" s="195">
        <v>0</v>
      </c>
      <c r="Q418" s="195">
        <v>0</v>
      </c>
      <c r="R418" s="195">
        <v>0</v>
      </c>
      <c r="S418" s="195">
        <v>0</v>
      </c>
      <c r="T418" s="195">
        <v>7</v>
      </c>
      <c r="U418" s="195">
        <v>0</v>
      </c>
      <c r="V418" s="195">
        <v>0</v>
      </c>
      <c r="W418" s="195">
        <v>0</v>
      </c>
    </row>
    <row r="419" spans="1:25" ht="75" x14ac:dyDescent="0.25">
      <c r="A419" s="195" t="s">
        <v>387</v>
      </c>
      <c r="B419" s="202" t="s">
        <v>69</v>
      </c>
      <c r="C419" s="195">
        <v>4</v>
      </c>
      <c r="D419" s="195">
        <v>1</v>
      </c>
      <c r="E419" s="195">
        <v>15</v>
      </c>
      <c r="F419" s="195">
        <v>0</v>
      </c>
      <c r="G419" s="195">
        <v>15</v>
      </c>
      <c r="H419" s="195">
        <v>0</v>
      </c>
      <c r="I419" s="195">
        <v>0</v>
      </c>
      <c r="J419" s="195">
        <v>0</v>
      </c>
      <c r="K419" s="195">
        <v>0</v>
      </c>
      <c r="L419" s="195">
        <v>0</v>
      </c>
      <c r="M419" s="195">
        <v>15</v>
      </c>
      <c r="N419" s="195" t="s">
        <v>388</v>
      </c>
      <c r="O419" s="195">
        <v>0</v>
      </c>
      <c r="P419" s="195">
        <v>0</v>
      </c>
      <c r="Q419" s="195">
        <v>0</v>
      </c>
      <c r="R419" s="195">
        <v>0</v>
      </c>
      <c r="S419" s="195">
        <v>0</v>
      </c>
      <c r="T419" s="195">
        <v>15</v>
      </c>
      <c r="U419" s="195">
        <v>0</v>
      </c>
      <c r="V419" s="195">
        <v>0</v>
      </c>
      <c r="W419" s="195">
        <v>0</v>
      </c>
    </row>
    <row r="420" spans="1:25" ht="45" x14ac:dyDescent="0.25">
      <c r="A420" s="195" t="s">
        <v>409</v>
      </c>
      <c r="B420" s="196" t="s">
        <v>148</v>
      </c>
      <c r="C420" s="195">
        <v>3</v>
      </c>
      <c r="D420" s="195">
        <v>1</v>
      </c>
      <c r="E420" s="195">
        <v>19</v>
      </c>
      <c r="F420" s="195">
        <v>0</v>
      </c>
      <c r="G420" s="195">
        <v>19</v>
      </c>
      <c r="H420" s="195">
        <v>0</v>
      </c>
      <c r="I420" s="195">
        <v>0</v>
      </c>
      <c r="J420" s="195">
        <v>0</v>
      </c>
      <c r="K420" s="195">
        <v>0</v>
      </c>
      <c r="L420" s="195">
        <v>0</v>
      </c>
      <c r="M420" s="195">
        <v>19</v>
      </c>
      <c r="N420" s="195" t="s">
        <v>388</v>
      </c>
      <c r="O420" s="195">
        <v>0</v>
      </c>
      <c r="P420" s="195">
        <v>0</v>
      </c>
      <c r="Q420" s="195">
        <v>0</v>
      </c>
      <c r="R420" s="195">
        <v>0</v>
      </c>
      <c r="S420" s="195">
        <v>0</v>
      </c>
      <c r="T420" s="195">
        <v>19</v>
      </c>
      <c r="U420" s="195">
        <v>0</v>
      </c>
      <c r="V420" s="195">
        <v>0</v>
      </c>
      <c r="W420" s="195">
        <v>0</v>
      </c>
      <c r="Y420" s="1" t="s">
        <v>173</v>
      </c>
    </row>
    <row r="421" spans="1:25" ht="45" x14ac:dyDescent="0.25">
      <c r="A421" s="195" t="s">
        <v>410</v>
      </c>
      <c r="B421" s="196" t="s">
        <v>412</v>
      </c>
      <c r="C421" s="195">
        <v>4</v>
      </c>
      <c r="D421" s="195">
        <v>1</v>
      </c>
      <c r="E421" s="195">
        <v>19</v>
      </c>
      <c r="F421" s="195">
        <v>0</v>
      </c>
      <c r="G421" s="195">
        <v>19</v>
      </c>
      <c r="H421" s="195">
        <v>0</v>
      </c>
      <c r="I421" s="195">
        <v>0</v>
      </c>
      <c r="J421" s="195">
        <v>0</v>
      </c>
      <c r="K421" s="195">
        <v>0</v>
      </c>
      <c r="L421" s="195">
        <v>0</v>
      </c>
      <c r="M421" s="195">
        <v>19</v>
      </c>
      <c r="N421" s="195" t="s">
        <v>388</v>
      </c>
      <c r="O421" s="195">
        <v>0</v>
      </c>
      <c r="P421" s="195">
        <v>0</v>
      </c>
      <c r="Q421" s="195">
        <v>0</v>
      </c>
      <c r="R421" s="195">
        <v>0</v>
      </c>
      <c r="S421" s="195">
        <v>0</v>
      </c>
      <c r="T421" s="195">
        <v>19</v>
      </c>
      <c r="U421" s="195">
        <v>0</v>
      </c>
      <c r="V421" s="195">
        <v>0</v>
      </c>
      <c r="W421" s="195">
        <v>0</v>
      </c>
      <c r="X421" s="77"/>
    </row>
    <row r="422" spans="1:25" ht="45" x14ac:dyDescent="0.25">
      <c r="A422" s="195" t="s">
        <v>411</v>
      </c>
      <c r="B422" s="196" t="s">
        <v>412</v>
      </c>
      <c r="C422" s="195">
        <v>4</v>
      </c>
      <c r="D422" s="195">
        <v>1</v>
      </c>
      <c r="E422" s="195">
        <v>15</v>
      </c>
      <c r="F422" s="195">
        <v>0</v>
      </c>
      <c r="G422" s="195">
        <v>15</v>
      </c>
      <c r="H422" s="195">
        <v>0</v>
      </c>
      <c r="I422" s="195">
        <v>0</v>
      </c>
      <c r="J422" s="195">
        <v>0</v>
      </c>
      <c r="K422" s="195">
        <v>0</v>
      </c>
      <c r="L422" s="195">
        <v>0</v>
      </c>
      <c r="M422" s="195">
        <v>15</v>
      </c>
      <c r="N422" s="195" t="s">
        <v>388</v>
      </c>
      <c r="O422" s="195">
        <v>0</v>
      </c>
      <c r="P422" s="195">
        <v>0</v>
      </c>
      <c r="Q422" s="195">
        <v>0</v>
      </c>
      <c r="R422" s="195">
        <v>0</v>
      </c>
      <c r="S422" s="195">
        <v>0</v>
      </c>
      <c r="T422" s="195">
        <v>15</v>
      </c>
      <c r="U422" s="195">
        <v>0</v>
      </c>
      <c r="V422" s="195">
        <v>0</v>
      </c>
      <c r="W422" s="195">
        <v>0</v>
      </c>
      <c r="X422" s="77"/>
    </row>
    <row r="423" spans="1:25" x14ac:dyDescent="0.25">
      <c r="A423" s="195" t="s">
        <v>413</v>
      </c>
      <c r="B423" s="196" t="s">
        <v>70</v>
      </c>
      <c r="C423" s="195">
        <v>4</v>
      </c>
      <c r="D423" s="195">
        <v>1</v>
      </c>
      <c r="E423" s="195">
        <v>23</v>
      </c>
      <c r="F423" s="195">
        <v>0</v>
      </c>
      <c r="G423" s="195">
        <v>23</v>
      </c>
      <c r="H423" s="195">
        <v>0</v>
      </c>
      <c r="I423" s="195">
        <v>0</v>
      </c>
      <c r="J423" s="195">
        <v>0</v>
      </c>
      <c r="K423" s="195">
        <v>0</v>
      </c>
      <c r="L423" s="195">
        <v>0</v>
      </c>
      <c r="M423" s="195">
        <v>23</v>
      </c>
      <c r="N423" s="195" t="s">
        <v>388</v>
      </c>
      <c r="O423" s="195">
        <v>0</v>
      </c>
      <c r="P423" s="195">
        <v>0</v>
      </c>
      <c r="Q423" s="195">
        <v>0</v>
      </c>
      <c r="R423" s="195">
        <v>0</v>
      </c>
      <c r="S423" s="195">
        <v>0</v>
      </c>
      <c r="T423" s="195">
        <v>23</v>
      </c>
      <c r="U423" s="195">
        <v>0</v>
      </c>
      <c r="V423" s="195">
        <v>0</v>
      </c>
      <c r="W423" s="195">
        <v>0</v>
      </c>
    </row>
    <row r="424" spans="1:25" ht="75" x14ac:dyDescent="0.25">
      <c r="A424" s="198" t="s">
        <v>420</v>
      </c>
      <c r="B424" s="202" t="s">
        <v>69</v>
      </c>
      <c r="C424" s="195">
        <v>4</v>
      </c>
      <c r="D424" s="195">
        <v>1</v>
      </c>
      <c r="E424" s="195">
        <v>19</v>
      </c>
      <c r="F424" s="195">
        <v>0</v>
      </c>
      <c r="G424" s="195">
        <v>19</v>
      </c>
      <c r="H424" s="195">
        <v>0</v>
      </c>
      <c r="I424" s="195">
        <v>0</v>
      </c>
      <c r="J424" s="195">
        <v>0</v>
      </c>
      <c r="K424" s="195">
        <v>0</v>
      </c>
      <c r="L424" s="195">
        <v>0</v>
      </c>
      <c r="M424" s="195">
        <v>19</v>
      </c>
      <c r="N424" s="195" t="s">
        <v>388</v>
      </c>
      <c r="O424" s="195">
        <v>0</v>
      </c>
      <c r="P424" s="195">
        <v>0</v>
      </c>
      <c r="Q424" s="195">
        <v>0</v>
      </c>
      <c r="R424" s="195">
        <v>0</v>
      </c>
      <c r="S424" s="195">
        <v>0</v>
      </c>
      <c r="T424" s="195">
        <v>19</v>
      </c>
      <c r="U424" s="195">
        <v>0</v>
      </c>
      <c r="V424" s="195">
        <v>0</v>
      </c>
      <c r="W424" s="195">
        <v>0</v>
      </c>
    </row>
    <row r="425" spans="1:25" x14ac:dyDescent="0.25">
      <c r="A425" s="198"/>
      <c r="B425" s="196"/>
      <c r="C425" s="195"/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</row>
    <row r="426" spans="1:25" x14ac:dyDescent="0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</row>
    <row r="427" spans="1:25" x14ac:dyDescent="0.25">
      <c r="A427" s="192" t="s">
        <v>417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</row>
    <row r="428" spans="1:25" ht="30" x14ac:dyDescent="0.25">
      <c r="A428" s="195" t="s">
        <v>418</v>
      </c>
      <c r="B428" s="196" t="s">
        <v>169</v>
      </c>
      <c r="C428" s="195">
        <v>2</v>
      </c>
      <c r="D428" s="195">
        <v>1</v>
      </c>
      <c r="E428" s="195">
        <v>24</v>
      </c>
      <c r="F428" s="195">
        <v>0</v>
      </c>
      <c r="G428" s="195">
        <v>24</v>
      </c>
      <c r="H428" s="195">
        <v>0</v>
      </c>
      <c r="I428" s="195">
        <v>0</v>
      </c>
      <c r="J428" s="195">
        <v>0</v>
      </c>
      <c r="K428" s="195">
        <v>0</v>
      </c>
      <c r="L428" s="195">
        <v>0</v>
      </c>
      <c r="M428" s="195">
        <v>24</v>
      </c>
      <c r="N428" s="195" t="s">
        <v>388</v>
      </c>
      <c r="O428" s="195">
        <v>0</v>
      </c>
      <c r="P428" s="195">
        <v>0</v>
      </c>
      <c r="Q428" s="195">
        <v>0</v>
      </c>
      <c r="R428" s="195">
        <v>0</v>
      </c>
      <c r="S428" s="195">
        <v>0</v>
      </c>
      <c r="T428" s="195">
        <v>23</v>
      </c>
      <c r="U428" s="195">
        <v>1</v>
      </c>
      <c r="V428" s="195">
        <v>1</v>
      </c>
      <c r="W428" s="195">
        <v>0</v>
      </c>
      <c r="X428" s="1" t="s">
        <v>419</v>
      </c>
    </row>
    <row r="429" spans="1:25" x14ac:dyDescent="0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</row>
    <row r="430" spans="1:25" x14ac:dyDescent="0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</row>
    <row r="431" spans="1:25" x14ac:dyDescent="0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</row>
    <row r="432" spans="1:25" x14ac:dyDescent="0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</row>
    <row r="433" spans="1:23" x14ac:dyDescent="0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</row>
    <row r="434" spans="1:23" x14ac:dyDescent="0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</row>
    <row r="435" spans="1:23" x14ac:dyDescent="0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</row>
    <row r="436" spans="1:23" x14ac:dyDescent="0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</row>
    <row r="437" spans="1:23" x14ac:dyDescent="0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</row>
    <row r="438" spans="1:23" x14ac:dyDescent="0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</row>
    <row r="439" spans="1:23" x14ac:dyDescent="0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</row>
    <row r="440" spans="1:23" x14ac:dyDescent="0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</row>
    <row r="441" spans="1:23" x14ac:dyDescent="0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</row>
    <row r="442" spans="1:23" x14ac:dyDescent="0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</row>
    <row r="443" spans="1:23" x14ac:dyDescent="0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</row>
    <row r="444" spans="1:23" x14ac:dyDescent="0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</row>
    <row r="445" spans="1:23" x14ac:dyDescent="0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</row>
    <row r="446" spans="1:23" x14ac:dyDescent="0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</row>
    <row r="447" spans="1:23" x14ac:dyDescent="0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</row>
    <row r="448" spans="1:23" x14ac:dyDescent="0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</row>
    <row r="449" spans="1:23" x14ac:dyDescent="0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</row>
    <row r="450" spans="1:23" x14ac:dyDescent="0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</row>
    <row r="451" spans="1:23" x14ac:dyDescent="0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</row>
    <row r="452" spans="1:23" x14ac:dyDescent="0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</row>
    <row r="453" spans="1:23" x14ac:dyDescent="0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</row>
    <row r="454" spans="1:23" x14ac:dyDescent="0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</row>
    <row r="455" spans="1:23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</row>
    <row r="456" spans="1:23" x14ac:dyDescent="0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</row>
    <row r="457" spans="1:23" x14ac:dyDescent="0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</row>
    <row r="458" spans="1:23" x14ac:dyDescent="0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</row>
    <row r="459" spans="1:23" x14ac:dyDescent="0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</row>
    <row r="460" spans="1:23" x14ac:dyDescent="0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</row>
    <row r="461" spans="1:23" x14ac:dyDescent="0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</row>
    <row r="462" spans="1:23" x14ac:dyDescent="0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</row>
  </sheetData>
  <mergeCells count="30">
    <mergeCell ref="A3:V3"/>
    <mergeCell ref="A5:A8"/>
    <mergeCell ref="B5:B8"/>
    <mergeCell ref="C5:C8"/>
    <mergeCell ref="D5:D8"/>
    <mergeCell ref="E5:F5"/>
    <mergeCell ref="G5:G8"/>
    <mergeCell ref="H5:M5"/>
    <mergeCell ref="N5:Q5"/>
    <mergeCell ref="R5:R8"/>
    <mergeCell ref="S5:S8"/>
    <mergeCell ref="T5:T8"/>
    <mergeCell ref="U5:U8"/>
    <mergeCell ref="V5:W5"/>
    <mergeCell ref="E6:E8"/>
    <mergeCell ref="F6:F8"/>
    <mergeCell ref="A342:A343"/>
    <mergeCell ref="W6:W8"/>
    <mergeCell ref="H7:H8"/>
    <mergeCell ref="I7:K7"/>
    <mergeCell ref="L7:L8"/>
    <mergeCell ref="M7:M8"/>
    <mergeCell ref="O7:O8"/>
    <mergeCell ref="P7:P8"/>
    <mergeCell ref="Q7:Q8"/>
    <mergeCell ref="H6:K6"/>
    <mergeCell ref="L6:M6"/>
    <mergeCell ref="N6:N8"/>
    <mergeCell ref="O6:Q6"/>
    <mergeCell ref="V6:V8"/>
  </mergeCells>
  <pageMargins left="0.7" right="0.7" top="0.75" bottom="0.75" header="0.51180555555555496" footer="0.51180555555555496"/>
  <pageSetup paperSize="9" scale="1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X61"/>
  <sheetViews>
    <sheetView topLeftCell="D46" zoomScale="80" zoomScaleNormal="80" workbookViewId="0">
      <selection activeCell="G15" sqref="G15"/>
    </sheetView>
  </sheetViews>
  <sheetFormatPr defaultRowHeight="15" x14ac:dyDescent="0.25"/>
  <cols>
    <col min="1" max="1" width="18.5703125" style="1" customWidth="1"/>
    <col min="2" max="2" width="18" style="1" customWidth="1"/>
    <col min="3" max="3" width="13.140625" style="1" customWidth="1"/>
    <col min="4" max="5" width="11.5703125" style="1" customWidth="1"/>
    <col min="6" max="7" width="13.42578125" style="1" customWidth="1"/>
    <col min="8" max="8" width="11.7109375" style="1" customWidth="1"/>
    <col min="9" max="9" width="16.7109375" style="1" customWidth="1"/>
    <col min="10" max="10" width="15" style="1" customWidth="1"/>
    <col min="11" max="11" width="10" style="1" customWidth="1"/>
    <col min="12" max="12" width="10.42578125" style="1" customWidth="1"/>
    <col min="13" max="13" width="12" style="1" customWidth="1"/>
    <col min="14" max="14" width="18" style="1" customWidth="1"/>
    <col min="15" max="15" width="11.5703125" style="1"/>
    <col min="16" max="16" width="15.140625" style="1" customWidth="1"/>
    <col min="17" max="17" width="13.7109375" style="1" customWidth="1"/>
    <col min="18" max="18" width="14.5703125" style="1" customWidth="1"/>
    <col min="19" max="19" width="11" style="1" customWidth="1"/>
    <col min="20" max="22" width="8.7109375" style="1" customWidth="1"/>
    <col min="23" max="23" width="8.7109375" style="35" customWidth="1"/>
    <col min="24" max="150" width="8.7109375" style="16" customWidth="1"/>
    <col min="151" max="777" width="8.7109375" style="1" customWidth="1"/>
    <col min="778" max="779" width="11.5703125"/>
  </cols>
  <sheetData>
    <row r="1" spans="1:778" x14ac:dyDescent="0.25">
      <c r="N1" s="12"/>
      <c r="O1" s="12"/>
      <c r="P1" s="14"/>
      <c r="V1" s="16"/>
      <c r="W1" s="16"/>
    </row>
    <row r="2" spans="1:778" x14ac:dyDescent="0.25">
      <c r="N2" s="214" t="s">
        <v>50</v>
      </c>
      <c r="O2" s="214"/>
      <c r="P2" s="214"/>
      <c r="V2" s="16"/>
      <c r="W2" s="16"/>
    </row>
    <row r="3" spans="1:778" ht="18.75" x14ac:dyDescent="0.25">
      <c r="A3" s="207" t="s">
        <v>243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778" x14ac:dyDescent="0.25">
      <c r="V4" s="16"/>
      <c r="W4" s="16"/>
    </row>
    <row r="5" spans="1:778" ht="51" customHeight="1" x14ac:dyDescent="0.25">
      <c r="A5" s="204" t="s">
        <v>1</v>
      </c>
      <c r="B5" s="204" t="s">
        <v>2</v>
      </c>
      <c r="C5" s="204" t="s">
        <v>3</v>
      </c>
      <c r="D5" s="204" t="s">
        <v>4</v>
      </c>
      <c r="E5" s="204" t="s">
        <v>5</v>
      </c>
      <c r="F5" s="204"/>
      <c r="G5" s="204" t="s">
        <v>6</v>
      </c>
      <c r="H5" s="204" t="s">
        <v>7</v>
      </c>
      <c r="I5" s="204"/>
      <c r="J5" s="204"/>
      <c r="K5" s="204"/>
      <c r="L5" s="204"/>
      <c r="M5" s="204"/>
      <c r="N5" s="204" t="s">
        <v>8</v>
      </c>
      <c r="O5" s="204"/>
      <c r="P5" s="204"/>
      <c r="Q5" s="204"/>
      <c r="R5" s="204" t="s">
        <v>9</v>
      </c>
      <c r="S5" s="205" t="s">
        <v>10</v>
      </c>
      <c r="T5" s="205" t="s">
        <v>11</v>
      </c>
      <c r="U5" s="211" t="s">
        <v>12</v>
      </c>
      <c r="V5" s="204" t="s">
        <v>13</v>
      </c>
      <c r="W5" s="204"/>
      <c r="ACW5"/>
    </row>
    <row r="6" spans="1:778" ht="35.85" customHeight="1" x14ac:dyDescent="0.25">
      <c r="A6" s="204"/>
      <c r="B6" s="204"/>
      <c r="C6" s="204"/>
      <c r="D6" s="204"/>
      <c r="E6" s="204" t="s">
        <v>14</v>
      </c>
      <c r="F6" s="204" t="s">
        <v>15</v>
      </c>
      <c r="G6" s="204"/>
      <c r="H6" s="204" t="s">
        <v>16</v>
      </c>
      <c r="I6" s="204"/>
      <c r="J6" s="204"/>
      <c r="K6" s="204"/>
      <c r="L6" s="205" t="s">
        <v>17</v>
      </c>
      <c r="M6" s="205"/>
      <c r="N6" s="204" t="s">
        <v>18</v>
      </c>
      <c r="O6" s="204" t="s">
        <v>19</v>
      </c>
      <c r="P6" s="204"/>
      <c r="Q6" s="204"/>
      <c r="R6" s="204"/>
      <c r="S6" s="205"/>
      <c r="T6" s="205"/>
      <c r="U6" s="204"/>
      <c r="V6" s="212" t="s">
        <v>20</v>
      </c>
      <c r="W6" s="213" t="s">
        <v>21</v>
      </c>
      <c r="ACW6"/>
    </row>
    <row r="7" spans="1:778" ht="35.85" customHeight="1" x14ac:dyDescent="0.25">
      <c r="A7" s="204"/>
      <c r="B7" s="204"/>
      <c r="C7" s="204"/>
      <c r="D7" s="204"/>
      <c r="E7" s="204"/>
      <c r="F7" s="204"/>
      <c r="G7" s="204"/>
      <c r="H7" s="204" t="s">
        <v>22</v>
      </c>
      <c r="I7" s="204" t="s">
        <v>23</v>
      </c>
      <c r="J7" s="204"/>
      <c r="K7" s="204"/>
      <c r="L7" s="205" t="s">
        <v>24</v>
      </c>
      <c r="M7" s="205" t="s">
        <v>25</v>
      </c>
      <c r="N7" s="204"/>
      <c r="O7" s="204" t="s">
        <v>26</v>
      </c>
      <c r="P7" s="204" t="s">
        <v>27</v>
      </c>
      <c r="Q7" s="204" t="s">
        <v>28</v>
      </c>
      <c r="R7" s="204"/>
      <c r="S7" s="205"/>
      <c r="T7" s="205"/>
      <c r="U7" s="204"/>
      <c r="V7" s="211"/>
      <c r="W7" s="204"/>
      <c r="ACW7"/>
    </row>
    <row r="8" spans="1:778" ht="39.75" customHeight="1" x14ac:dyDescent="0.25">
      <c r="A8" s="204"/>
      <c r="B8" s="204"/>
      <c r="C8" s="204"/>
      <c r="D8" s="204"/>
      <c r="E8" s="204"/>
      <c r="F8" s="204"/>
      <c r="G8" s="204"/>
      <c r="H8" s="204"/>
      <c r="I8" s="7" t="s">
        <v>29</v>
      </c>
      <c r="J8" s="8" t="s">
        <v>27</v>
      </c>
      <c r="K8" s="9" t="s">
        <v>30</v>
      </c>
      <c r="L8" s="205"/>
      <c r="M8" s="205"/>
      <c r="N8" s="204"/>
      <c r="O8" s="204"/>
      <c r="P8" s="204"/>
      <c r="Q8" s="204"/>
      <c r="R8" s="204"/>
      <c r="S8" s="204"/>
      <c r="T8" s="205"/>
      <c r="U8" s="204"/>
      <c r="V8" s="211"/>
      <c r="W8" s="204"/>
      <c r="ACW8"/>
    </row>
    <row r="9" spans="1:778" s="14" customFormat="1" ht="16.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51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51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65">
        <v>22</v>
      </c>
      <c r="W9" s="10">
        <v>23</v>
      </c>
      <c r="X9" s="11"/>
      <c r="Y9" s="11"/>
      <c r="Z9" s="12"/>
      <c r="AA9" s="6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ACW9" s="13"/>
      <c r="ACX9" s="13"/>
    </row>
    <row r="10" spans="1:778" s="78" customFormat="1" ht="54.75" customHeight="1" x14ac:dyDescent="0.25">
      <c r="A10" s="55" t="s">
        <v>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73"/>
      <c r="P10" s="73"/>
      <c r="Q10" s="73"/>
      <c r="R10" s="73"/>
      <c r="S10" s="73"/>
      <c r="T10" s="73"/>
      <c r="U10" s="73"/>
      <c r="V10" s="75"/>
      <c r="W10" s="73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</row>
    <row r="11" spans="1:778" s="78" customFormat="1" ht="16.5" customHeight="1" x14ac:dyDescent="0.25">
      <c r="A11" s="58" t="s">
        <v>90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73"/>
      <c r="P11" s="73"/>
      <c r="Q11" s="73"/>
      <c r="R11" s="73"/>
      <c r="S11" s="73"/>
      <c r="T11" s="73"/>
      <c r="U11" s="73"/>
      <c r="V11" s="75"/>
      <c r="W11" s="73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  <c r="IW11" s="77"/>
      <c r="IX11" s="77"/>
      <c r="IY11" s="77"/>
      <c r="IZ11" s="77"/>
      <c r="JA11" s="77"/>
      <c r="JB11" s="77"/>
      <c r="JC11" s="77"/>
      <c r="JD11" s="77"/>
      <c r="JE11" s="77"/>
      <c r="JF11" s="77"/>
      <c r="JG11" s="77"/>
      <c r="JH11" s="77"/>
      <c r="JI11" s="77"/>
      <c r="JJ11" s="77"/>
      <c r="JK11" s="77"/>
      <c r="JL11" s="77"/>
      <c r="JM11" s="77"/>
      <c r="JN11" s="77"/>
      <c r="JO11" s="77"/>
      <c r="JP11" s="77"/>
      <c r="JQ11" s="77"/>
      <c r="JR11" s="77"/>
      <c r="JS11" s="77"/>
      <c r="JT11" s="77"/>
      <c r="JU11" s="77"/>
      <c r="JV11" s="77"/>
      <c r="JW11" s="77"/>
      <c r="JX11" s="77"/>
      <c r="JY11" s="77"/>
      <c r="JZ11" s="77"/>
      <c r="KA11" s="77"/>
      <c r="KB11" s="77"/>
      <c r="KC11" s="77"/>
      <c r="KD11" s="77"/>
      <c r="KE11" s="77"/>
      <c r="KF11" s="77"/>
      <c r="KG11" s="77"/>
      <c r="KH11" s="77"/>
      <c r="KI11" s="77"/>
      <c r="KJ11" s="77"/>
      <c r="KK11" s="77"/>
      <c r="KL11" s="77"/>
      <c r="KM11" s="77"/>
      <c r="KN11" s="77"/>
      <c r="KO11" s="77"/>
      <c r="KP11" s="77"/>
      <c r="KQ11" s="77"/>
      <c r="KR11" s="77"/>
      <c r="KS11" s="77"/>
      <c r="KT11" s="77"/>
      <c r="KU11" s="77"/>
      <c r="KV11" s="77"/>
      <c r="KW11" s="77"/>
      <c r="KX11" s="77"/>
      <c r="KY11" s="77"/>
      <c r="KZ11" s="77"/>
      <c r="LA11" s="77"/>
      <c r="LB11" s="77"/>
      <c r="LC11" s="77"/>
      <c r="LD11" s="77"/>
      <c r="LE11" s="77"/>
      <c r="LF11" s="77"/>
      <c r="LG11" s="77"/>
      <c r="LH11" s="77"/>
      <c r="LI11" s="77"/>
      <c r="LJ11" s="77"/>
      <c r="LK11" s="77"/>
      <c r="LL11" s="77"/>
      <c r="LM11" s="77"/>
      <c r="LN11" s="77"/>
      <c r="LO11" s="77"/>
      <c r="LP11" s="77"/>
      <c r="LQ11" s="77"/>
      <c r="LR11" s="77"/>
      <c r="LS11" s="77"/>
      <c r="LT11" s="77"/>
      <c r="LU11" s="77"/>
      <c r="LV11" s="77"/>
      <c r="LW11" s="77"/>
      <c r="LX11" s="77"/>
      <c r="LY11" s="77"/>
      <c r="LZ11" s="77"/>
      <c r="MA11" s="77"/>
      <c r="MB11" s="77"/>
      <c r="MC11" s="77"/>
      <c r="MD11" s="77"/>
      <c r="ME11" s="77"/>
      <c r="MF11" s="77"/>
      <c r="MG11" s="77"/>
      <c r="MH11" s="77"/>
      <c r="MI11" s="77"/>
      <c r="MJ11" s="77"/>
      <c r="MK11" s="77"/>
      <c r="ML11" s="77"/>
      <c r="MM11" s="77"/>
      <c r="MN11" s="77"/>
      <c r="MO11" s="77"/>
      <c r="MP11" s="77"/>
      <c r="MQ11" s="77"/>
      <c r="MR11" s="77"/>
      <c r="MS11" s="77"/>
      <c r="MT11" s="77"/>
      <c r="MU11" s="77"/>
      <c r="MV11" s="77"/>
      <c r="MW11" s="77"/>
      <c r="MX11" s="77"/>
      <c r="MY11" s="77"/>
      <c r="MZ11" s="77"/>
      <c r="NA11" s="77"/>
      <c r="NB11" s="77"/>
      <c r="NC11" s="77"/>
      <c r="ND11" s="77"/>
      <c r="NE11" s="77"/>
      <c r="NF11" s="77"/>
      <c r="NG11" s="77"/>
      <c r="NH11" s="77"/>
      <c r="NI11" s="77"/>
      <c r="NJ11" s="77"/>
      <c r="NK11" s="77"/>
      <c r="NL11" s="77"/>
      <c r="NM11" s="77"/>
      <c r="NN11" s="77"/>
      <c r="NO11" s="77"/>
      <c r="NP11" s="77"/>
      <c r="NQ11" s="77"/>
      <c r="NR11" s="77"/>
      <c r="NS11" s="77"/>
      <c r="NT11" s="77"/>
      <c r="NU11" s="77"/>
      <c r="NV11" s="77"/>
      <c r="NW11" s="77"/>
      <c r="NX11" s="77"/>
      <c r="NY11" s="77"/>
      <c r="NZ11" s="77"/>
      <c r="OA11" s="77"/>
      <c r="OB11" s="77"/>
      <c r="OC11" s="77"/>
      <c r="OD11" s="77"/>
      <c r="OE11" s="77"/>
      <c r="OF11" s="77"/>
      <c r="OG11" s="77"/>
      <c r="OH11" s="77"/>
      <c r="OI11" s="77"/>
      <c r="OJ11" s="77"/>
      <c r="OK11" s="77"/>
      <c r="OL11" s="77"/>
      <c r="OM11" s="77"/>
      <c r="ON11" s="77"/>
      <c r="OO11" s="77"/>
      <c r="OP11" s="77"/>
      <c r="OQ11" s="77"/>
      <c r="OR11" s="77"/>
      <c r="OS11" s="77"/>
      <c r="OT11" s="77"/>
      <c r="OU11" s="77"/>
      <c r="OV11" s="77"/>
      <c r="OW11" s="77"/>
      <c r="OX11" s="77"/>
      <c r="OY11" s="77"/>
      <c r="OZ11" s="77"/>
      <c r="PA11" s="77"/>
      <c r="PB11" s="77"/>
      <c r="PC11" s="77"/>
      <c r="PD11" s="77"/>
      <c r="PE11" s="77"/>
      <c r="PF11" s="77"/>
      <c r="PG11" s="77"/>
      <c r="PH11" s="77"/>
      <c r="PI11" s="77"/>
      <c r="PJ11" s="77"/>
      <c r="PK11" s="77"/>
      <c r="PL11" s="77"/>
      <c r="PM11" s="77"/>
      <c r="PN11" s="77"/>
      <c r="PO11" s="77"/>
      <c r="PP11" s="77"/>
      <c r="PQ11" s="77"/>
      <c r="PR11" s="77"/>
      <c r="PS11" s="77"/>
      <c r="PT11" s="77"/>
      <c r="PU11" s="77"/>
      <c r="PV11" s="77"/>
      <c r="PW11" s="77"/>
      <c r="PX11" s="77"/>
      <c r="PY11" s="77"/>
      <c r="PZ11" s="77"/>
      <c r="QA11" s="77"/>
      <c r="QB11" s="77"/>
      <c r="QC11" s="77"/>
      <c r="QD11" s="77"/>
      <c r="QE11" s="77"/>
      <c r="QF11" s="77"/>
      <c r="QG11" s="77"/>
      <c r="QH11" s="77"/>
      <c r="QI11" s="77"/>
      <c r="QJ11" s="77"/>
      <c r="QK11" s="77"/>
      <c r="QL11" s="77"/>
      <c r="QM11" s="77"/>
      <c r="QN11" s="77"/>
      <c r="QO11" s="77"/>
      <c r="QP11" s="77"/>
      <c r="QQ11" s="77"/>
      <c r="QR11" s="77"/>
      <c r="QS11" s="77"/>
      <c r="QT11" s="77"/>
      <c r="QU11" s="77"/>
      <c r="QV11" s="77"/>
      <c r="QW11" s="77"/>
      <c r="QX11" s="77"/>
      <c r="QY11" s="77"/>
      <c r="QZ11" s="77"/>
      <c r="RA11" s="77"/>
      <c r="RB11" s="77"/>
      <c r="RC11" s="77"/>
      <c r="RD11" s="77"/>
      <c r="RE11" s="77"/>
      <c r="RF11" s="77"/>
      <c r="RG11" s="77"/>
      <c r="RH11" s="77"/>
      <c r="RI11" s="77"/>
      <c r="RJ11" s="77"/>
      <c r="RK11" s="77"/>
      <c r="RL11" s="77"/>
      <c r="RM11" s="77"/>
      <c r="RN11" s="77"/>
      <c r="RO11" s="77"/>
      <c r="RP11" s="77"/>
      <c r="RQ11" s="77"/>
      <c r="RR11" s="77"/>
      <c r="RS11" s="77"/>
      <c r="RT11" s="77"/>
      <c r="RU11" s="77"/>
      <c r="RV11" s="77"/>
      <c r="RW11" s="77"/>
      <c r="RX11" s="77"/>
      <c r="RY11" s="77"/>
      <c r="RZ11" s="77"/>
      <c r="SA11" s="77"/>
      <c r="SB11" s="77"/>
      <c r="SC11" s="77"/>
      <c r="SD11" s="77"/>
      <c r="SE11" s="77"/>
      <c r="SF11" s="77"/>
      <c r="SG11" s="77"/>
      <c r="SH11" s="77"/>
      <c r="SI11" s="77"/>
      <c r="SJ11" s="77"/>
      <c r="SK11" s="77"/>
      <c r="SL11" s="77"/>
      <c r="SM11" s="77"/>
      <c r="SN11" s="77"/>
      <c r="SO11" s="77"/>
      <c r="SP11" s="77"/>
      <c r="SQ11" s="77"/>
      <c r="SR11" s="77"/>
      <c r="SS11" s="77"/>
      <c r="ST11" s="77"/>
      <c r="SU11" s="77"/>
      <c r="SV11" s="77"/>
      <c r="SW11" s="77"/>
      <c r="SX11" s="77"/>
      <c r="SY11" s="77"/>
      <c r="SZ11" s="77"/>
      <c r="TA11" s="77"/>
      <c r="TB11" s="77"/>
      <c r="TC11" s="77"/>
      <c r="TD11" s="77"/>
      <c r="TE11" s="77"/>
      <c r="TF11" s="77"/>
      <c r="TG11" s="77"/>
      <c r="TH11" s="77"/>
      <c r="TI11" s="77"/>
      <c r="TJ11" s="77"/>
      <c r="TK11" s="77"/>
      <c r="TL11" s="77"/>
      <c r="TM11" s="77"/>
      <c r="TN11" s="77"/>
      <c r="TO11" s="77"/>
      <c r="TP11" s="77"/>
      <c r="TQ11" s="77"/>
      <c r="TR11" s="77"/>
      <c r="TS11" s="77"/>
      <c r="TT11" s="77"/>
      <c r="TU11" s="77"/>
      <c r="TV11" s="77"/>
      <c r="TW11" s="77"/>
      <c r="TX11" s="77"/>
      <c r="TY11" s="77"/>
      <c r="TZ11" s="77"/>
      <c r="UA11" s="77"/>
      <c r="UB11" s="77"/>
      <c r="UC11" s="77"/>
      <c r="UD11" s="77"/>
      <c r="UE11" s="77"/>
      <c r="UF11" s="77"/>
      <c r="UG11" s="77"/>
      <c r="UH11" s="77"/>
      <c r="UI11" s="77"/>
      <c r="UJ11" s="77"/>
      <c r="UK11" s="77"/>
      <c r="UL11" s="77"/>
      <c r="UM11" s="77"/>
      <c r="UN11" s="77"/>
      <c r="UO11" s="77"/>
      <c r="UP11" s="77"/>
      <c r="UQ11" s="77"/>
      <c r="UR11" s="77"/>
      <c r="US11" s="77"/>
      <c r="UT11" s="77"/>
      <c r="UU11" s="77"/>
      <c r="UV11" s="77"/>
      <c r="UW11" s="77"/>
      <c r="UX11" s="77"/>
      <c r="UY11" s="77"/>
      <c r="UZ11" s="77"/>
      <c r="VA11" s="77"/>
      <c r="VB11" s="77"/>
      <c r="VC11" s="77"/>
      <c r="VD11" s="77"/>
      <c r="VE11" s="77"/>
      <c r="VF11" s="77"/>
      <c r="VG11" s="77"/>
      <c r="VH11" s="77"/>
      <c r="VI11" s="77"/>
      <c r="VJ11" s="77"/>
      <c r="VK11" s="77"/>
      <c r="VL11" s="77"/>
      <c r="VM11" s="77"/>
      <c r="VN11" s="77"/>
      <c r="VO11" s="77"/>
      <c r="VP11" s="77"/>
      <c r="VQ11" s="77"/>
      <c r="VR11" s="77"/>
      <c r="VS11" s="77"/>
      <c r="VT11" s="77"/>
      <c r="VU11" s="77"/>
      <c r="VV11" s="77"/>
      <c r="VW11" s="77"/>
      <c r="VX11" s="77"/>
      <c r="VY11" s="77"/>
      <c r="VZ11" s="77"/>
      <c r="WA11" s="77"/>
      <c r="WB11" s="77"/>
      <c r="WC11" s="77"/>
      <c r="WD11" s="77"/>
      <c r="WE11" s="77"/>
      <c r="WF11" s="77"/>
      <c r="WG11" s="77"/>
      <c r="WH11" s="77"/>
      <c r="WI11" s="77"/>
      <c r="WJ11" s="77"/>
      <c r="WK11" s="77"/>
      <c r="WL11" s="77"/>
      <c r="WM11" s="77"/>
      <c r="WN11" s="77"/>
      <c r="WO11" s="77"/>
      <c r="WP11" s="77"/>
      <c r="WQ11" s="77"/>
      <c r="WR11" s="77"/>
      <c r="WS11" s="77"/>
      <c r="WT11" s="77"/>
      <c r="WU11" s="77"/>
      <c r="WV11" s="77"/>
      <c r="WW11" s="77"/>
      <c r="WX11" s="77"/>
      <c r="WY11" s="77"/>
      <c r="WZ11" s="77"/>
      <c r="XA11" s="77"/>
      <c r="XB11" s="77"/>
      <c r="XC11" s="77"/>
      <c r="XD11" s="77"/>
      <c r="XE11" s="77"/>
      <c r="XF11" s="77"/>
      <c r="XG11" s="77"/>
      <c r="XH11" s="77"/>
      <c r="XI11" s="77"/>
      <c r="XJ11" s="77"/>
      <c r="XK11" s="77"/>
      <c r="XL11" s="77"/>
      <c r="XM11" s="77"/>
      <c r="XN11" s="77"/>
      <c r="XO11" s="77"/>
      <c r="XP11" s="77"/>
      <c r="XQ11" s="77"/>
      <c r="XR11" s="77"/>
      <c r="XS11" s="77"/>
      <c r="XT11" s="77"/>
      <c r="XU11" s="77"/>
      <c r="XV11" s="77"/>
      <c r="XW11" s="77"/>
      <c r="XX11" s="77"/>
      <c r="XY11" s="77"/>
      <c r="XZ11" s="77"/>
      <c r="YA11" s="77"/>
      <c r="YB11" s="77"/>
      <c r="YC11" s="77"/>
      <c r="YD11" s="77"/>
      <c r="YE11" s="77"/>
      <c r="YF11" s="77"/>
      <c r="YG11" s="77"/>
      <c r="YH11" s="77"/>
      <c r="YI11" s="77"/>
      <c r="YJ11" s="77"/>
      <c r="YK11" s="77"/>
      <c r="YL11" s="77"/>
      <c r="YM11" s="77"/>
      <c r="YN11" s="77"/>
      <c r="YO11" s="77"/>
      <c r="YP11" s="77"/>
      <c r="YQ11" s="77"/>
      <c r="YR11" s="77"/>
      <c r="YS11" s="77"/>
      <c r="YT11" s="77"/>
      <c r="YU11" s="77"/>
      <c r="YV11" s="77"/>
      <c r="YW11" s="77"/>
      <c r="YX11" s="77"/>
      <c r="YY11" s="77"/>
      <c r="YZ11" s="77"/>
      <c r="ZA11" s="77"/>
      <c r="ZB11" s="77"/>
      <c r="ZC11" s="77"/>
      <c r="ZD11" s="77"/>
      <c r="ZE11" s="77"/>
      <c r="ZF11" s="77"/>
      <c r="ZG11" s="77"/>
      <c r="ZH11" s="77"/>
      <c r="ZI11" s="77"/>
      <c r="ZJ11" s="77"/>
      <c r="ZK11" s="77"/>
      <c r="ZL11" s="77"/>
      <c r="ZM11" s="77"/>
      <c r="ZN11" s="77"/>
      <c r="ZO11" s="77"/>
      <c r="ZP11" s="77"/>
      <c r="ZQ11" s="77"/>
      <c r="ZR11" s="77"/>
      <c r="ZS11" s="77"/>
      <c r="ZT11" s="77"/>
      <c r="ZU11" s="77"/>
      <c r="ZV11" s="77"/>
      <c r="ZW11" s="77"/>
      <c r="ZX11" s="77"/>
      <c r="ZY11" s="77"/>
      <c r="ZZ11" s="77"/>
      <c r="AAA11" s="77"/>
      <c r="AAB11" s="77"/>
      <c r="AAC11" s="77"/>
      <c r="AAD11" s="77"/>
      <c r="AAE11" s="77"/>
      <c r="AAF11" s="77"/>
      <c r="AAG11" s="77"/>
      <c r="AAH11" s="77"/>
      <c r="AAI11" s="77"/>
      <c r="AAJ11" s="77"/>
      <c r="AAK11" s="77"/>
      <c r="AAL11" s="77"/>
      <c r="AAM11" s="77"/>
      <c r="AAN11" s="77"/>
      <c r="AAO11" s="77"/>
      <c r="AAP11" s="77"/>
      <c r="AAQ11" s="77"/>
      <c r="AAR11" s="77"/>
      <c r="AAS11" s="77"/>
      <c r="AAT11" s="77"/>
      <c r="AAU11" s="77"/>
      <c r="AAV11" s="77"/>
      <c r="AAW11" s="77"/>
      <c r="AAX11" s="77"/>
      <c r="AAY11" s="77"/>
      <c r="AAZ11" s="77"/>
      <c r="ABA11" s="77"/>
      <c r="ABB11" s="77"/>
      <c r="ABC11" s="77"/>
      <c r="ABD11" s="77"/>
      <c r="ABE11" s="77"/>
      <c r="ABF11" s="77"/>
      <c r="ABG11" s="77"/>
      <c r="ABH11" s="77"/>
      <c r="ABI11" s="77"/>
      <c r="ABJ11" s="77"/>
      <c r="ABK11" s="77"/>
      <c r="ABL11" s="77"/>
      <c r="ABM11" s="77"/>
      <c r="ABN11" s="77"/>
      <c r="ABO11" s="77"/>
      <c r="ABP11" s="77"/>
      <c r="ABQ11" s="77"/>
      <c r="ABR11" s="77"/>
      <c r="ABS11" s="77"/>
      <c r="ABT11" s="77"/>
      <c r="ABU11" s="77"/>
      <c r="ABV11" s="77"/>
      <c r="ABW11" s="77"/>
      <c r="ABX11" s="77"/>
      <c r="ABY11" s="77"/>
      <c r="ABZ11" s="77"/>
      <c r="ACA11" s="77"/>
      <c r="ACB11" s="77"/>
      <c r="ACC11" s="77"/>
      <c r="ACD11" s="77"/>
      <c r="ACE11" s="77"/>
      <c r="ACF11" s="77"/>
      <c r="ACG11" s="77"/>
      <c r="ACH11" s="77"/>
      <c r="ACI11" s="77"/>
      <c r="ACJ11" s="77"/>
      <c r="ACK11" s="77"/>
      <c r="ACL11" s="77"/>
      <c r="ACM11" s="77"/>
      <c r="ACN11" s="77"/>
      <c r="ACO11" s="77"/>
      <c r="ACP11" s="77"/>
      <c r="ACQ11" s="77"/>
      <c r="ACR11" s="77"/>
      <c r="ACS11" s="77"/>
      <c r="ACT11" s="77"/>
      <c r="ACU11" s="77"/>
      <c r="ACV11" s="77"/>
      <c r="ACW11" s="77"/>
    </row>
    <row r="12" spans="1:778" s="78" customFormat="1" ht="66" customHeight="1" x14ac:dyDescent="0.25">
      <c r="A12" s="58" t="s">
        <v>233</v>
      </c>
      <c r="B12" s="55" t="s">
        <v>87</v>
      </c>
      <c r="C12" s="73">
        <v>4</v>
      </c>
      <c r="D12" s="73">
        <v>1</v>
      </c>
      <c r="E12" s="73">
        <v>15</v>
      </c>
      <c r="F12" s="73">
        <v>0</v>
      </c>
      <c r="G12" s="73">
        <v>15</v>
      </c>
      <c r="H12" s="73">
        <v>0</v>
      </c>
      <c r="I12" s="73">
        <v>0</v>
      </c>
      <c r="J12" s="84">
        <v>15</v>
      </c>
      <c r="K12" s="84">
        <v>15</v>
      </c>
      <c r="L12" s="84">
        <v>0</v>
      </c>
      <c r="M12" s="84">
        <v>0</v>
      </c>
      <c r="N12" s="84"/>
      <c r="O12" s="84"/>
      <c r="P12" s="84">
        <v>15</v>
      </c>
      <c r="Q12" s="84">
        <v>15</v>
      </c>
      <c r="R12" s="84">
        <v>0</v>
      </c>
      <c r="S12" s="84">
        <v>0</v>
      </c>
      <c r="T12" s="84">
        <v>15</v>
      </c>
      <c r="U12" s="84">
        <v>0</v>
      </c>
      <c r="V12" s="84">
        <v>0</v>
      </c>
      <c r="W12" s="84">
        <v>0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  <c r="IW12" s="77"/>
      <c r="IX12" s="77"/>
      <c r="IY12" s="77"/>
      <c r="IZ12" s="77"/>
      <c r="JA12" s="77"/>
      <c r="JB12" s="77"/>
      <c r="JC12" s="77"/>
      <c r="JD12" s="77"/>
      <c r="JE12" s="77"/>
      <c r="JF12" s="77"/>
      <c r="JG12" s="77"/>
      <c r="JH12" s="77"/>
      <c r="JI12" s="77"/>
      <c r="JJ12" s="77"/>
      <c r="JK12" s="77"/>
      <c r="JL12" s="77"/>
      <c r="JM12" s="77"/>
      <c r="JN12" s="77"/>
      <c r="JO12" s="77"/>
      <c r="JP12" s="77"/>
      <c r="JQ12" s="77"/>
      <c r="JR12" s="77"/>
      <c r="JS12" s="77"/>
      <c r="JT12" s="77"/>
      <c r="JU12" s="77"/>
      <c r="JV12" s="77"/>
      <c r="JW12" s="77"/>
      <c r="JX12" s="77"/>
      <c r="JY12" s="77"/>
      <c r="JZ12" s="77"/>
      <c r="KA12" s="77"/>
      <c r="KB12" s="77"/>
      <c r="KC12" s="77"/>
      <c r="KD12" s="77"/>
      <c r="KE12" s="77"/>
      <c r="KF12" s="77"/>
      <c r="KG12" s="77"/>
      <c r="KH12" s="77"/>
      <c r="KI12" s="77"/>
      <c r="KJ12" s="77"/>
      <c r="KK12" s="77"/>
      <c r="KL12" s="77"/>
      <c r="KM12" s="77"/>
      <c r="KN12" s="77"/>
      <c r="KO12" s="77"/>
      <c r="KP12" s="77"/>
      <c r="KQ12" s="77"/>
      <c r="KR12" s="77"/>
      <c r="KS12" s="77"/>
      <c r="KT12" s="77"/>
      <c r="KU12" s="77"/>
      <c r="KV12" s="77"/>
      <c r="KW12" s="77"/>
      <c r="KX12" s="77"/>
      <c r="KY12" s="77"/>
      <c r="KZ12" s="77"/>
      <c r="LA12" s="77"/>
      <c r="LB12" s="77"/>
      <c r="LC12" s="77"/>
      <c r="LD12" s="77"/>
      <c r="LE12" s="77"/>
      <c r="LF12" s="77"/>
      <c r="LG12" s="77"/>
      <c r="LH12" s="77"/>
      <c r="LI12" s="77"/>
      <c r="LJ12" s="77"/>
      <c r="LK12" s="77"/>
      <c r="LL12" s="77"/>
      <c r="LM12" s="77"/>
      <c r="LN12" s="77"/>
      <c r="LO12" s="77"/>
      <c r="LP12" s="77"/>
      <c r="LQ12" s="77"/>
      <c r="LR12" s="77"/>
      <c r="LS12" s="77"/>
      <c r="LT12" s="77"/>
      <c r="LU12" s="77"/>
      <c r="LV12" s="77"/>
      <c r="LW12" s="77"/>
      <c r="LX12" s="77"/>
      <c r="LY12" s="77"/>
      <c r="LZ12" s="77"/>
      <c r="MA12" s="77"/>
      <c r="MB12" s="77"/>
      <c r="MC12" s="77"/>
      <c r="MD12" s="77"/>
      <c r="ME12" s="77"/>
      <c r="MF12" s="77"/>
      <c r="MG12" s="77"/>
      <c r="MH12" s="77"/>
      <c r="MI12" s="77"/>
      <c r="MJ12" s="77"/>
      <c r="MK12" s="77"/>
      <c r="ML12" s="77"/>
      <c r="MM12" s="77"/>
      <c r="MN12" s="77"/>
      <c r="MO12" s="77"/>
      <c r="MP12" s="77"/>
      <c r="MQ12" s="77"/>
      <c r="MR12" s="77"/>
      <c r="MS12" s="77"/>
      <c r="MT12" s="77"/>
      <c r="MU12" s="77"/>
      <c r="MV12" s="77"/>
      <c r="MW12" s="77"/>
      <c r="MX12" s="77"/>
      <c r="MY12" s="77"/>
      <c r="MZ12" s="77"/>
      <c r="NA12" s="77"/>
      <c r="NB12" s="77"/>
      <c r="NC12" s="77"/>
      <c r="ND12" s="77"/>
      <c r="NE12" s="77"/>
      <c r="NF12" s="77"/>
      <c r="NG12" s="77"/>
      <c r="NH12" s="77"/>
      <c r="NI12" s="77"/>
      <c r="NJ12" s="77"/>
      <c r="NK12" s="77"/>
      <c r="NL12" s="77"/>
      <c r="NM12" s="77"/>
      <c r="NN12" s="77"/>
      <c r="NO12" s="77"/>
      <c r="NP12" s="77"/>
      <c r="NQ12" s="77"/>
      <c r="NR12" s="77"/>
      <c r="NS12" s="77"/>
      <c r="NT12" s="77"/>
      <c r="NU12" s="77"/>
      <c r="NV12" s="77"/>
      <c r="NW12" s="77"/>
      <c r="NX12" s="77"/>
      <c r="NY12" s="77"/>
      <c r="NZ12" s="77"/>
      <c r="OA12" s="77"/>
      <c r="OB12" s="77"/>
      <c r="OC12" s="77"/>
      <c r="OD12" s="77"/>
      <c r="OE12" s="77"/>
      <c r="OF12" s="77"/>
      <c r="OG12" s="77"/>
      <c r="OH12" s="77"/>
      <c r="OI12" s="77"/>
      <c r="OJ12" s="77"/>
      <c r="OK12" s="77"/>
      <c r="OL12" s="77"/>
      <c r="OM12" s="77"/>
      <c r="ON12" s="77"/>
      <c r="OO12" s="77"/>
      <c r="OP12" s="77"/>
      <c r="OQ12" s="77"/>
      <c r="OR12" s="77"/>
      <c r="OS12" s="77"/>
      <c r="OT12" s="77"/>
      <c r="OU12" s="77"/>
      <c r="OV12" s="77"/>
      <c r="OW12" s="77"/>
      <c r="OX12" s="77"/>
      <c r="OY12" s="77"/>
      <c r="OZ12" s="77"/>
      <c r="PA12" s="77"/>
      <c r="PB12" s="77"/>
      <c r="PC12" s="77"/>
      <c r="PD12" s="77"/>
      <c r="PE12" s="77"/>
      <c r="PF12" s="77"/>
      <c r="PG12" s="77"/>
      <c r="PH12" s="77"/>
      <c r="PI12" s="77"/>
      <c r="PJ12" s="77"/>
      <c r="PK12" s="77"/>
      <c r="PL12" s="77"/>
      <c r="PM12" s="77"/>
      <c r="PN12" s="77"/>
      <c r="PO12" s="77"/>
      <c r="PP12" s="77"/>
      <c r="PQ12" s="77"/>
      <c r="PR12" s="77"/>
      <c r="PS12" s="77"/>
      <c r="PT12" s="77"/>
      <c r="PU12" s="77"/>
      <c r="PV12" s="77"/>
      <c r="PW12" s="77"/>
      <c r="PX12" s="77"/>
      <c r="PY12" s="77"/>
      <c r="PZ12" s="77"/>
      <c r="QA12" s="77"/>
      <c r="QB12" s="77"/>
      <c r="QC12" s="77"/>
      <c r="QD12" s="77"/>
      <c r="QE12" s="77"/>
      <c r="QF12" s="77"/>
      <c r="QG12" s="77"/>
      <c r="QH12" s="77"/>
      <c r="QI12" s="77"/>
      <c r="QJ12" s="77"/>
      <c r="QK12" s="77"/>
      <c r="QL12" s="77"/>
      <c r="QM12" s="77"/>
      <c r="QN12" s="77"/>
      <c r="QO12" s="77"/>
      <c r="QP12" s="77"/>
      <c r="QQ12" s="77"/>
      <c r="QR12" s="77"/>
      <c r="QS12" s="77"/>
      <c r="QT12" s="77"/>
      <c r="QU12" s="77"/>
      <c r="QV12" s="77"/>
      <c r="QW12" s="77"/>
      <c r="QX12" s="77"/>
      <c r="QY12" s="77"/>
      <c r="QZ12" s="77"/>
      <c r="RA12" s="77"/>
      <c r="RB12" s="77"/>
      <c r="RC12" s="77"/>
      <c r="RD12" s="77"/>
      <c r="RE12" s="77"/>
      <c r="RF12" s="77"/>
      <c r="RG12" s="77"/>
      <c r="RH12" s="77"/>
      <c r="RI12" s="77"/>
      <c r="RJ12" s="77"/>
      <c r="RK12" s="77"/>
      <c r="RL12" s="77"/>
      <c r="RM12" s="77"/>
      <c r="RN12" s="77"/>
      <c r="RO12" s="77"/>
      <c r="RP12" s="77"/>
      <c r="RQ12" s="77"/>
      <c r="RR12" s="77"/>
      <c r="RS12" s="77"/>
      <c r="RT12" s="77"/>
      <c r="RU12" s="77"/>
      <c r="RV12" s="77"/>
      <c r="RW12" s="77"/>
      <c r="RX12" s="77"/>
      <c r="RY12" s="77"/>
      <c r="RZ12" s="77"/>
      <c r="SA12" s="77"/>
      <c r="SB12" s="77"/>
      <c r="SC12" s="77"/>
      <c r="SD12" s="77"/>
      <c r="SE12" s="77"/>
      <c r="SF12" s="77"/>
      <c r="SG12" s="77"/>
      <c r="SH12" s="77"/>
      <c r="SI12" s="77"/>
      <c r="SJ12" s="77"/>
      <c r="SK12" s="77"/>
      <c r="SL12" s="77"/>
      <c r="SM12" s="77"/>
      <c r="SN12" s="77"/>
      <c r="SO12" s="77"/>
      <c r="SP12" s="77"/>
      <c r="SQ12" s="77"/>
      <c r="SR12" s="77"/>
      <c r="SS12" s="77"/>
      <c r="ST12" s="77"/>
      <c r="SU12" s="77"/>
      <c r="SV12" s="77"/>
      <c r="SW12" s="77"/>
      <c r="SX12" s="77"/>
      <c r="SY12" s="77"/>
      <c r="SZ12" s="77"/>
      <c r="TA12" s="77"/>
      <c r="TB12" s="77"/>
      <c r="TC12" s="77"/>
      <c r="TD12" s="77"/>
      <c r="TE12" s="77"/>
      <c r="TF12" s="77"/>
      <c r="TG12" s="77"/>
      <c r="TH12" s="77"/>
      <c r="TI12" s="77"/>
      <c r="TJ12" s="77"/>
      <c r="TK12" s="77"/>
      <c r="TL12" s="77"/>
      <c r="TM12" s="77"/>
      <c r="TN12" s="77"/>
      <c r="TO12" s="77"/>
      <c r="TP12" s="77"/>
      <c r="TQ12" s="77"/>
      <c r="TR12" s="77"/>
      <c r="TS12" s="77"/>
      <c r="TT12" s="77"/>
      <c r="TU12" s="77"/>
      <c r="TV12" s="77"/>
      <c r="TW12" s="77"/>
      <c r="TX12" s="77"/>
      <c r="TY12" s="77"/>
      <c r="TZ12" s="77"/>
      <c r="UA12" s="77"/>
      <c r="UB12" s="77"/>
      <c r="UC12" s="77"/>
      <c r="UD12" s="77"/>
      <c r="UE12" s="77"/>
      <c r="UF12" s="77"/>
      <c r="UG12" s="77"/>
      <c r="UH12" s="77"/>
      <c r="UI12" s="77"/>
      <c r="UJ12" s="77"/>
      <c r="UK12" s="77"/>
      <c r="UL12" s="77"/>
      <c r="UM12" s="77"/>
      <c r="UN12" s="77"/>
      <c r="UO12" s="77"/>
      <c r="UP12" s="77"/>
      <c r="UQ12" s="77"/>
      <c r="UR12" s="77"/>
      <c r="US12" s="77"/>
      <c r="UT12" s="77"/>
      <c r="UU12" s="77"/>
      <c r="UV12" s="77"/>
      <c r="UW12" s="77"/>
      <c r="UX12" s="77"/>
      <c r="UY12" s="77"/>
      <c r="UZ12" s="77"/>
      <c r="VA12" s="77"/>
      <c r="VB12" s="77"/>
      <c r="VC12" s="77"/>
      <c r="VD12" s="77"/>
      <c r="VE12" s="77"/>
      <c r="VF12" s="77"/>
      <c r="VG12" s="77"/>
      <c r="VH12" s="77"/>
      <c r="VI12" s="77"/>
      <c r="VJ12" s="77"/>
      <c r="VK12" s="77"/>
      <c r="VL12" s="77"/>
      <c r="VM12" s="77"/>
      <c r="VN12" s="77"/>
      <c r="VO12" s="77"/>
      <c r="VP12" s="77"/>
      <c r="VQ12" s="77"/>
      <c r="VR12" s="77"/>
      <c r="VS12" s="77"/>
      <c r="VT12" s="77"/>
      <c r="VU12" s="77"/>
      <c r="VV12" s="77"/>
      <c r="VW12" s="77"/>
      <c r="VX12" s="77"/>
      <c r="VY12" s="77"/>
      <c r="VZ12" s="77"/>
      <c r="WA12" s="77"/>
      <c r="WB12" s="77"/>
      <c r="WC12" s="77"/>
      <c r="WD12" s="77"/>
      <c r="WE12" s="77"/>
      <c r="WF12" s="77"/>
      <c r="WG12" s="77"/>
      <c r="WH12" s="77"/>
      <c r="WI12" s="77"/>
      <c r="WJ12" s="77"/>
      <c r="WK12" s="77"/>
      <c r="WL12" s="77"/>
      <c r="WM12" s="77"/>
      <c r="WN12" s="77"/>
      <c r="WO12" s="77"/>
      <c r="WP12" s="77"/>
      <c r="WQ12" s="77"/>
      <c r="WR12" s="77"/>
      <c r="WS12" s="77"/>
      <c r="WT12" s="77"/>
      <c r="WU12" s="77"/>
      <c r="WV12" s="77"/>
      <c r="WW12" s="77"/>
      <c r="WX12" s="77"/>
      <c r="WY12" s="77"/>
      <c r="WZ12" s="77"/>
      <c r="XA12" s="77"/>
      <c r="XB12" s="77"/>
      <c r="XC12" s="77"/>
      <c r="XD12" s="77"/>
      <c r="XE12" s="77"/>
      <c r="XF12" s="77"/>
      <c r="XG12" s="77"/>
      <c r="XH12" s="77"/>
      <c r="XI12" s="77"/>
      <c r="XJ12" s="77"/>
      <c r="XK12" s="77"/>
      <c r="XL12" s="77"/>
      <c r="XM12" s="77"/>
      <c r="XN12" s="77"/>
      <c r="XO12" s="77"/>
      <c r="XP12" s="77"/>
      <c r="XQ12" s="77"/>
      <c r="XR12" s="77"/>
      <c r="XS12" s="77"/>
      <c r="XT12" s="77"/>
      <c r="XU12" s="77"/>
      <c r="XV12" s="77"/>
      <c r="XW12" s="77"/>
      <c r="XX12" s="77"/>
      <c r="XY12" s="77"/>
      <c r="XZ12" s="77"/>
      <c r="YA12" s="77"/>
      <c r="YB12" s="77"/>
      <c r="YC12" s="77"/>
      <c r="YD12" s="77"/>
      <c r="YE12" s="77"/>
      <c r="YF12" s="77"/>
      <c r="YG12" s="77"/>
      <c r="YH12" s="77"/>
      <c r="YI12" s="77"/>
      <c r="YJ12" s="77"/>
      <c r="YK12" s="77"/>
      <c r="YL12" s="77"/>
      <c r="YM12" s="77"/>
      <c r="YN12" s="77"/>
      <c r="YO12" s="77"/>
      <c r="YP12" s="77"/>
      <c r="YQ12" s="77"/>
      <c r="YR12" s="77"/>
      <c r="YS12" s="77"/>
      <c r="YT12" s="77"/>
      <c r="YU12" s="77"/>
      <c r="YV12" s="77"/>
      <c r="YW12" s="77"/>
      <c r="YX12" s="77"/>
      <c r="YY12" s="77"/>
      <c r="YZ12" s="77"/>
      <c r="ZA12" s="77"/>
      <c r="ZB12" s="77"/>
      <c r="ZC12" s="77"/>
      <c r="ZD12" s="77"/>
      <c r="ZE12" s="77"/>
      <c r="ZF12" s="77"/>
      <c r="ZG12" s="77"/>
      <c r="ZH12" s="77"/>
      <c r="ZI12" s="77"/>
      <c r="ZJ12" s="77"/>
      <c r="ZK12" s="77"/>
      <c r="ZL12" s="77"/>
      <c r="ZM12" s="77"/>
      <c r="ZN12" s="77"/>
      <c r="ZO12" s="77"/>
      <c r="ZP12" s="77"/>
      <c r="ZQ12" s="77"/>
      <c r="ZR12" s="77"/>
      <c r="ZS12" s="77"/>
      <c r="ZT12" s="77"/>
      <c r="ZU12" s="77"/>
      <c r="ZV12" s="77"/>
      <c r="ZW12" s="77"/>
      <c r="ZX12" s="77"/>
      <c r="ZY12" s="77"/>
      <c r="ZZ12" s="77"/>
      <c r="AAA12" s="77"/>
      <c r="AAB12" s="77"/>
      <c r="AAC12" s="77"/>
      <c r="AAD12" s="77"/>
      <c r="AAE12" s="77"/>
      <c r="AAF12" s="77"/>
      <c r="AAG12" s="77"/>
      <c r="AAH12" s="77"/>
      <c r="AAI12" s="77"/>
      <c r="AAJ12" s="77"/>
      <c r="AAK12" s="77"/>
      <c r="AAL12" s="77"/>
      <c r="AAM12" s="77"/>
      <c r="AAN12" s="77"/>
      <c r="AAO12" s="77"/>
      <c r="AAP12" s="77"/>
      <c r="AAQ12" s="77"/>
      <c r="AAR12" s="77"/>
      <c r="AAS12" s="77"/>
      <c r="AAT12" s="77"/>
      <c r="AAU12" s="77"/>
      <c r="AAV12" s="77"/>
      <c r="AAW12" s="77"/>
      <c r="AAX12" s="77"/>
      <c r="AAY12" s="77"/>
      <c r="AAZ12" s="77"/>
      <c r="ABA12" s="77"/>
      <c r="ABB12" s="77"/>
      <c r="ABC12" s="77"/>
      <c r="ABD12" s="77"/>
      <c r="ABE12" s="77"/>
      <c r="ABF12" s="77"/>
      <c r="ABG12" s="77"/>
      <c r="ABH12" s="77"/>
      <c r="ABI12" s="77"/>
      <c r="ABJ12" s="77"/>
      <c r="ABK12" s="77"/>
      <c r="ABL12" s="77"/>
      <c r="ABM12" s="77"/>
      <c r="ABN12" s="77"/>
      <c r="ABO12" s="77"/>
      <c r="ABP12" s="77"/>
      <c r="ABQ12" s="77"/>
      <c r="ABR12" s="77"/>
      <c r="ABS12" s="77"/>
      <c r="ABT12" s="77"/>
      <c r="ABU12" s="77"/>
      <c r="ABV12" s="77"/>
      <c r="ABW12" s="77"/>
      <c r="ABX12" s="77"/>
      <c r="ABY12" s="77"/>
      <c r="ABZ12" s="77"/>
      <c r="ACA12" s="77"/>
      <c r="ACB12" s="77"/>
      <c r="ACC12" s="77"/>
      <c r="ACD12" s="77"/>
      <c r="ACE12" s="77"/>
      <c r="ACF12" s="77"/>
      <c r="ACG12" s="77"/>
      <c r="ACH12" s="77"/>
      <c r="ACI12" s="77"/>
      <c r="ACJ12" s="77"/>
      <c r="ACK12" s="77"/>
      <c r="ACL12" s="77"/>
      <c r="ACM12" s="77"/>
      <c r="ACN12" s="77"/>
      <c r="ACO12" s="77"/>
      <c r="ACP12" s="77"/>
      <c r="ACQ12" s="77"/>
      <c r="ACR12" s="77"/>
      <c r="ACS12" s="77"/>
      <c r="ACT12" s="77"/>
      <c r="ACU12" s="77"/>
      <c r="ACV12" s="77"/>
      <c r="ACW12" s="77"/>
    </row>
    <row r="13" spans="1:778" s="78" customFormat="1" ht="16.5" customHeight="1" x14ac:dyDescent="0.25">
      <c r="A13" s="63"/>
      <c r="B13" s="73"/>
      <c r="C13" s="73"/>
      <c r="D13" s="73"/>
      <c r="E13" s="73"/>
      <c r="F13" s="73"/>
      <c r="G13" s="73"/>
      <c r="H13" s="73"/>
      <c r="I13" s="73"/>
      <c r="J13" s="73">
        <v>12</v>
      </c>
      <c r="K13" s="73">
        <v>12</v>
      </c>
      <c r="L13" s="73">
        <v>0</v>
      </c>
      <c r="M13" s="73">
        <v>0</v>
      </c>
      <c r="N13" s="74" t="s">
        <v>64</v>
      </c>
      <c r="O13" s="73">
        <v>0</v>
      </c>
      <c r="P13" s="73">
        <v>12</v>
      </c>
      <c r="Q13" s="73">
        <v>12</v>
      </c>
      <c r="R13" s="73">
        <v>0</v>
      </c>
      <c r="S13" s="73">
        <v>0</v>
      </c>
      <c r="T13" s="73">
        <v>12</v>
      </c>
      <c r="U13" s="73">
        <v>0</v>
      </c>
      <c r="V13" s="75">
        <v>0</v>
      </c>
      <c r="W13" s="73">
        <v>0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  <c r="ABP13" s="77"/>
      <c r="ABQ13" s="77"/>
      <c r="ABR13" s="77"/>
      <c r="ABS13" s="77"/>
      <c r="ABT13" s="77"/>
      <c r="ABU13" s="77"/>
      <c r="ABV13" s="77"/>
      <c r="ABW13" s="77"/>
      <c r="ABX13" s="77"/>
      <c r="ABY13" s="77"/>
      <c r="ABZ13" s="77"/>
      <c r="ACA13" s="77"/>
      <c r="ACB13" s="77"/>
      <c r="ACC13" s="77"/>
      <c r="ACD13" s="77"/>
      <c r="ACE13" s="77"/>
      <c r="ACF13" s="77"/>
      <c r="ACG13" s="77"/>
      <c r="ACH13" s="77"/>
      <c r="ACI13" s="77"/>
      <c r="ACJ13" s="77"/>
      <c r="ACK13" s="77"/>
      <c r="ACL13" s="77"/>
      <c r="ACM13" s="77"/>
      <c r="ACN13" s="77"/>
      <c r="ACO13" s="77"/>
      <c r="ACP13" s="77"/>
      <c r="ACQ13" s="77"/>
      <c r="ACR13" s="77"/>
      <c r="ACS13" s="77"/>
      <c r="ACT13" s="77"/>
      <c r="ACU13" s="77"/>
      <c r="ACV13" s="77"/>
      <c r="ACW13" s="77"/>
    </row>
    <row r="14" spans="1:778" s="78" customFormat="1" ht="16.5" customHeight="1" x14ac:dyDescent="0.25">
      <c r="A14" s="63"/>
      <c r="B14" s="73"/>
      <c r="C14" s="73"/>
      <c r="D14" s="73"/>
      <c r="E14" s="73"/>
      <c r="F14" s="73"/>
      <c r="G14" s="73"/>
      <c r="H14" s="73"/>
      <c r="I14" s="73"/>
      <c r="J14" s="73">
        <v>3</v>
      </c>
      <c r="K14" s="73">
        <v>3</v>
      </c>
      <c r="L14" s="73">
        <v>0</v>
      </c>
      <c r="M14" s="73">
        <v>0</v>
      </c>
      <c r="N14" s="74" t="s">
        <v>93</v>
      </c>
      <c r="O14" s="73">
        <v>0</v>
      </c>
      <c r="P14" s="73">
        <v>3</v>
      </c>
      <c r="Q14" s="73">
        <v>3</v>
      </c>
      <c r="R14" s="73">
        <v>0</v>
      </c>
      <c r="S14" s="73">
        <v>0</v>
      </c>
      <c r="T14" s="73">
        <v>3</v>
      </c>
      <c r="U14" s="73">
        <v>0</v>
      </c>
      <c r="V14" s="75">
        <v>0</v>
      </c>
      <c r="W14" s="73">
        <v>0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  <c r="LM14" s="77"/>
      <c r="LN14" s="77"/>
      <c r="LO14" s="77"/>
      <c r="LP14" s="77"/>
      <c r="LQ14" s="77"/>
      <c r="LR14" s="77"/>
      <c r="LS14" s="77"/>
      <c r="LT14" s="77"/>
      <c r="LU14" s="77"/>
      <c r="LV14" s="77"/>
      <c r="LW14" s="77"/>
      <c r="LX14" s="77"/>
      <c r="LY14" s="77"/>
      <c r="LZ14" s="77"/>
      <c r="MA14" s="77"/>
      <c r="MB14" s="77"/>
      <c r="MC14" s="77"/>
      <c r="MD14" s="77"/>
      <c r="ME14" s="77"/>
      <c r="MF14" s="77"/>
      <c r="MG14" s="77"/>
      <c r="MH14" s="77"/>
      <c r="MI14" s="77"/>
      <c r="MJ14" s="77"/>
      <c r="MK14" s="77"/>
      <c r="ML14" s="77"/>
      <c r="MM14" s="77"/>
      <c r="MN14" s="77"/>
      <c r="MO14" s="77"/>
      <c r="MP14" s="77"/>
      <c r="MQ14" s="77"/>
      <c r="MR14" s="77"/>
      <c r="MS14" s="77"/>
      <c r="MT14" s="77"/>
      <c r="MU14" s="77"/>
      <c r="MV14" s="77"/>
      <c r="MW14" s="77"/>
      <c r="MX14" s="77"/>
      <c r="MY14" s="77"/>
      <c r="MZ14" s="77"/>
      <c r="NA14" s="77"/>
      <c r="NB14" s="77"/>
      <c r="NC14" s="77"/>
      <c r="ND14" s="77"/>
      <c r="NE14" s="77"/>
      <c r="NF14" s="77"/>
      <c r="NG14" s="77"/>
      <c r="NH14" s="77"/>
      <c r="NI14" s="77"/>
      <c r="NJ14" s="77"/>
      <c r="NK14" s="77"/>
      <c r="NL14" s="77"/>
      <c r="NM14" s="77"/>
      <c r="NN14" s="77"/>
      <c r="NO14" s="77"/>
      <c r="NP14" s="77"/>
      <c r="NQ14" s="77"/>
      <c r="NR14" s="77"/>
      <c r="NS14" s="77"/>
      <c r="NT14" s="77"/>
      <c r="NU14" s="77"/>
      <c r="NV14" s="77"/>
      <c r="NW14" s="77"/>
      <c r="NX14" s="77"/>
      <c r="NY14" s="77"/>
      <c r="NZ14" s="77"/>
      <c r="OA14" s="77"/>
      <c r="OB14" s="77"/>
      <c r="OC14" s="77"/>
      <c r="OD14" s="77"/>
      <c r="OE14" s="77"/>
      <c r="OF14" s="77"/>
      <c r="OG14" s="77"/>
      <c r="OH14" s="77"/>
      <c r="OI14" s="77"/>
      <c r="OJ14" s="77"/>
      <c r="OK14" s="77"/>
      <c r="OL14" s="77"/>
      <c r="OM14" s="77"/>
      <c r="ON14" s="77"/>
      <c r="OO14" s="77"/>
      <c r="OP14" s="77"/>
      <c r="OQ14" s="77"/>
      <c r="OR14" s="77"/>
      <c r="OS14" s="77"/>
      <c r="OT14" s="77"/>
      <c r="OU14" s="77"/>
      <c r="OV14" s="77"/>
      <c r="OW14" s="77"/>
      <c r="OX14" s="77"/>
      <c r="OY14" s="77"/>
      <c r="OZ14" s="77"/>
      <c r="PA14" s="77"/>
      <c r="PB14" s="77"/>
      <c r="PC14" s="77"/>
      <c r="PD14" s="77"/>
      <c r="PE14" s="77"/>
      <c r="PF14" s="77"/>
      <c r="PG14" s="77"/>
      <c r="PH14" s="77"/>
      <c r="PI14" s="77"/>
      <c r="PJ14" s="77"/>
      <c r="PK14" s="77"/>
      <c r="PL14" s="77"/>
      <c r="PM14" s="77"/>
      <c r="PN14" s="77"/>
      <c r="PO14" s="77"/>
      <c r="PP14" s="77"/>
      <c r="PQ14" s="77"/>
      <c r="PR14" s="77"/>
      <c r="PS14" s="77"/>
      <c r="PT14" s="77"/>
      <c r="PU14" s="77"/>
      <c r="PV14" s="77"/>
      <c r="PW14" s="77"/>
      <c r="PX14" s="77"/>
      <c r="PY14" s="77"/>
      <c r="PZ14" s="77"/>
      <c r="QA14" s="77"/>
      <c r="QB14" s="77"/>
      <c r="QC14" s="77"/>
      <c r="QD14" s="77"/>
      <c r="QE14" s="77"/>
      <c r="QF14" s="77"/>
      <c r="QG14" s="77"/>
      <c r="QH14" s="77"/>
      <c r="QI14" s="77"/>
      <c r="QJ14" s="77"/>
      <c r="QK14" s="77"/>
      <c r="QL14" s="77"/>
      <c r="QM14" s="77"/>
      <c r="QN14" s="77"/>
      <c r="QO14" s="77"/>
      <c r="QP14" s="77"/>
      <c r="QQ14" s="77"/>
      <c r="QR14" s="77"/>
      <c r="QS14" s="77"/>
      <c r="QT14" s="77"/>
      <c r="QU14" s="77"/>
      <c r="QV14" s="77"/>
      <c r="QW14" s="77"/>
      <c r="QX14" s="77"/>
      <c r="QY14" s="77"/>
      <c r="QZ14" s="77"/>
      <c r="RA14" s="77"/>
      <c r="RB14" s="77"/>
      <c r="RC14" s="77"/>
      <c r="RD14" s="77"/>
      <c r="RE14" s="77"/>
      <c r="RF14" s="77"/>
      <c r="RG14" s="77"/>
      <c r="RH14" s="77"/>
      <c r="RI14" s="77"/>
      <c r="RJ14" s="77"/>
      <c r="RK14" s="77"/>
      <c r="RL14" s="77"/>
      <c r="RM14" s="77"/>
      <c r="RN14" s="77"/>
      <c r="RO14" s="77"/>
      <c r="RP14" s="77"/>
      <c r="RQ14" s="77"/>
      <c r="RR14" s="77"/>
      <c r="RS14" s="77"/>
      <c r="RT14" s="77"/>
      <c r="RU14" s="77"/>
      <c r="RV14" s="77"/>
      <c r="RW14" s="77"/>
      <c r="RX14" s="77"/>
      <c r="RY14" s="77"/>
      <c r="RZ14" s="77"/>
      <c r="SA14" s="77"/>
      <c r="SB14" s="77"/>
      <c r="SC14" s="77"/>
      <c r="SD14" s="77"/>
      <c r="SE14" s="77"/>
      <c r="SF14" s="77"/>
      <c r="SG14" s="77"/>
      <c r="SH14" s="77"/>
      <c r="SI14" s="77"/>
      <c r="SJ14" s="77"/>
      <c r="SK14" s="77"/>
      <c r="SL14" s="77"/>
      <c r="SM14" s="77"/>
      <c r="SN14" s="77"/>
      <c r="SO14" s="77"/>
      <c r="SP14" s="77"/>
      <c r="SQ14" s="77"/>
      <c r="SR14" s="77"/>
      <c r="SS14" s="77"/>
      <c r="ST14" s="77"/>
      <c r="SU14" s="77"/>
      <c r="SV14" s="77"/>
      <c r="SW14" s="77"/>
      <c r="SX14" s="77"/>
      <c r="SY14" s="77"/>
      <c r="SZ14" s="77"/>
      <c r="TA14" s="77"/>
      <c r="TB14" s="77"/>
      <c r="TC14" s="77"/>
      <c r="TD14" s="77"/>
      <c r="TE14" s="77"/>
      <c r="TF14" s="77"/>
      <c r="TG14" s="77"/>
      <c r="TH14" s="77"/>
      <c r="TI14" s="77"/>
      <c r="TJ14" s="77"/>
      <c r="TK14" s="77"/>
      <c r="TL14" s="77"/>
      <c r="TM14" s="77"/>
      <c r="TN14" s="77"/>
      <c r="TO14" s="77"/>
      <c r="TP14" s="77"/>
      <c r="TQ14" s="77"/>
      <c r="TR14" s="77"/>
      <c r="TS14" s="77"/>
      <c r="TT14" s="77"/>
      <c r="TU14" s="77"/>
      <c r="TV14" s="77"/>
      <c r="TW14" s="77"/>
      <c r="TX14" s="77"/>
      <c r="TY14" s="77"/>
      <c r="TZ14" s="77"/>
      <c r="UA14" s="77"/>
      <c r="UB14" s="77"/>
      <c r="UC14" s="77"/>
      <c r="UD14" s="77"/>
      <c r="UE14" s="77"/>
      <c r="UF14" s="77"/>
      <c r="UG14" s="77"/>
      <c r="UH14" s="77"/>
      <c r="UI14" s="77"/>
      <c r="UJ14" s="77"/>
      <c r="UK14" s="77"/>
      <c r="UL14" s="77"/>
      <c r="UM14" s="77"/>
      <c r="UN14" s="77"/>
      <c r="UO14" s="77"/>
      <c r="UP14" s="77"/>
      <c r="UQ14" s="77"/>
      <c r="UR14" s="77"/>
      <c r="US14" s="77"/>
      <c r="UT14" s="77"/>
      <c r="UU14" s="77"/>
      <c r="UV14" s="77"/>
      <c r="UW14" s="77"/>
      <c r="UX14" s="77"/>
      <c r="UY14" s="77"/>
      <c r="UZ14" s="77"/>
      <c r="VA14" s="77"/>
      <c r="VB14" s="77"/>
      <c r="VC14" s="77"/>
      <c r="VD14" s="77"/>
      <c r="VE14" s="77"/>
      <c r="VF14" s="77"/>
      <c r="VG14" s="77"/>
      <c r="VH14" s="77"/>
      <c r="VI14" s="77"/>
      <c r="VJ14" s="77"/>
      <c r="VK14" s="77"/>
      <c r="VL14" s="77"/>
      <c r="VM14" s="77"/>
      <c r="VN14" s="77"/>
      <c r="VO14" s="77"/>
      <c r="VP14" s="77"/>
      <c r="VQ14" s="77"/>
      <c r="VR14" s="77"/>
      <c r="VS14" s="77"/>
      <c r="VT14" s="77"/>
      <c r="VU14" s="77"/>
      <c r="VV14" s="77"/>
      <c r="VW14" s="77"/>
      <c r="VX14" s="77"/>
      <c r="VY14" s="77"/>
      <c r="VZ14" s="77"/>
      <c r="WA14" s="77"/>
      <c r="WB14" s="77"/>
      <c r="WC14" s="77"/>
      <c r="WD14" s="77"/>
      <c r="WE14" s="77"/>
      <c r="WF14" s="77"/>
      <c r="WG14" s="77"/>
      <c r="WH14" s="77"/>
      <c r="WI14" s="77"/>
      <c r="WJ14" s="77"/>
      <c r="WK14" s="77"/>
      <c r="WL14" s="77"/>
      <c r="WM14" s="77"/>
      <c r="WN14" s="77"/>
      <c r="WO14" s="77"/>
      <c r="WP14" s="77"/>
      <c r="WQ14" s="77"/>
      <c r="WR14" s="77"/>
      <c r="WS14" s="77"/>
      <c r="WT14" s="77"/>
      <c r="WU14" s="77"/>
      <c r="WV14" s="77"/>
      <c r="WW14" s="77"/>
      <c r="WX14" s="77"/>
      <c r="WY14" s="77"/>
      <c r="WZ14" s="77"/>
      <c r="XA14" s="77"/>
      <c r="XB14" s="77"/>
      <c r="XC14" s="77"/>
      <c r="XD14" s="77"/>
      <c r="XE14" s="77"/>
      <c r="XF14" s="77"/>
      <c r="XG14" s="77"/>
      <c r="XH14" s="77"/>
      <c r="XI14" s="77"/>
      <c r="XJ14" s="77"/>
      <c r="XK14" s="77"/>
      <c r="XL14" s="77"/>
      <c r="XM14" s="77"/>
      <c r="XN14" s="77"/>
      <c r="XO14" s="77"/>
      <c r="XP14" s="77"/>
      <c r="XQ14" s="77"/>
      <c r="XR14" s="77"/>
      <c r="XS14" s="77"/>
      <c r="XT14" s="77"/>
      <c r="XU14" s="77"/>
      <c r="XV14" s="77"/>
      <c r="XW14" s="77"/>
      <c r="XX14" s="77"/>
      <c r="XY14" s="77"/>
      <c r="XZ14" s="77"/>
      <c r="YA14" s="77"/>
      <c r="YB14" s="77"/>
      <c r="YC14" s="77"/>
      <c r="YD14" s="77"/>
      <c r="YE14" s="77"/>
      <c r="YF14" s="77"/>
      <c r="YG14" s="77"/>
      <c r="YH14" s="77"/>
      <c r="YI14" s="77"/>
      <c r="YJ14" s="77"/>
      <c r="YK14" s="77"/>
      <c r="YL14" s="77"/>
      <c r="YM14" s="77"/>
      <c r="YN14" s="77"/>
      <c r="YO14" s="77"/>
      <c r="YP14" s="77"/>
      <c r="YQ14" s="77"/>
      <c r="YR14" s="77"/>
      <c r="YS14" s="77"/>
      <c r="YT14" s="77"/>
      <c r="YU14" s="77"/>
      <c r="YV14" s="77"/>
      <c r="YW14" s="77"/>
      <c r="YX14" s="77"/>
      <c r="YY14" s="77"/>
      <c r="YZ14" s="77"/>
      <c r="ZA14" s="77"/>
      <c r="ZB14" s="77"/>
      <c r="ZC14" s="77"/>
      <c r="ZD14" s="77"/>
      <c r="ZE14" s="77"/>
      <c r="ZF14" s="77"/>
      <c r="ZG14" s="77"/>
      <c r="ZH14" s="77"/>
      <c r="ZI14" s="77"/>
      <c r="ZJ14" s="77"/>
      <c r="ZK14" s="77"/>
      <c r="ZL14" s="77"/>
      <c r="ZM14" s="77"/>
      <c r="ZN14" s="77"/>
      <c r="ZO14" s="77"/>
      <c r="ZP14" s="77"/>
      <c r="ZQ14" s="77"/>
      <c r="ZR14" s="77"/>
      <c r="ZS14" s="77"/>
      <c r="ZT14" s="77"/>
      <c r="ZU14" s="77"/>
      <c r="ZV14" s="77"/>
      <c r="ZW14" s="77"/>
      <c r="ZX14" s="77"/>
      <c r="ZY14" s="77"/>
      <c r="ZZ14" s="77"/>
      <c r="AAA14" s="77"/>
      <c r="AAB14" s="77"/>
      <c r="AAC14" s="77"/>
      <c r="AAD14" s="77"/>
      <c r="AAE14" s="77"/>
      <c r="AAF14" s="77"/>
      <c r="AAG14" s="77"/>
      <c r="AAH14" s="77"/>
      <c r="AAI14" s="77"/>
      <c r="AAJ14" s="77"/>
      <c r="AAK14" s="77"/>
      <c r="AAL14" s="77"/>
      <c r="AAM14" s="77"/>
      <c r="AAN14" s="77"/>
      <c r="AAO14" s="77"/>
      <c r="AAP14" s="77"/>
      <c r="AAQ14" s="77"/>
      <c r="AAR14" s="77"/>
      <c r="AAS14" s="77"/>
      <c r="AAT14" s="77"/>
      <c r="AAU14" s="77"/>
      <c r="AAV14" s="77"/>
      <c r="AAW14" s="77"/>
      <c r="AAX14" s="77"/>
      <c r="AAY14" s="77"/>
      <c r="AAZ14" s="77"/>
      <c r="ABA14" s="77"/>
      <c r="ABB14" s="77"/>
      <c r="ABC14" s="77"/>
      <c r="ABD14" s="77"/>
      <c r="ABE14" s="77"/>
      <c r="ABF14" s="77"/>
      <c r="ABG14" s="77"/>
      <c r="ABH14" s="77"/>
      <c r="ABI14" s="77"/>
      <c r="ABJ14" s="77"/>
      <c r="ABK14" s="77"/>
      <c r="ABL14" s="77"/>
      <c r="ABM14" s="77"/>
      <c r="ABN14" s="77"/>
      <c r="ABO14" s="77"/>
      <c r="ABP14" s="77"/>
      <c r="ABQ14" s="77"/>
      <c r="ABR14" s="77"/>
      <c r="ABS14" s="77"/>
      <c r="ABT14" s="77"/>
      <c r="ABU14" s="77"/>
      <c r="ABV14" s="77"/>
      <c r="ABW14" s="77"/>
      <c r="ABX14" s="77"/>
      <c r="ABY14" s="77"/>
      <c r="ABZ14" s="77"/>
      <c r="ACA14" s="77"/>
      <c r="ACB14" s="77"/>
      <c r="ACC14" s="77"/>
      <c r="ACD14" s="77"/>
      <c r="ACE14" s="77"/>
      <c r="ACF14" s="77"/>
      <c r="ACG14" s="77"/>
      <c r="ACH14" s="77"/>
      <c r="ACI14" s="77"/>
      <c r="ACJ14" s="77"/>
      <c r="ACK14" s="77"/>
      <c r="ACL14" s="77"/>
      <c r="ACM14" s="77"/>
      <c r="ACN14" s="77"/>
      <c r="ACO14" s="77"/>
      <c r="ACP14" s="77"/>
      <c r="ACQ14" s="77"/>
      <c r="ACR14" s="77"/>
      <c r="ACS14" s="77"/>
      <c r="ACT14" s="77"/>
      <c r="ACU14" s="77"/>
      <c r="ACV14" s="77"/>
      <c r="ACW14" s="77"/>
    </row>
    <row r="15" spans="1:778" s="78" customFormat="1" ht="57" customHeight="1" x14ac:dyDescent="0.25">
      <c r="A15" s="79" t="s">
        <v>234</v>
      </c>
      <c r="B15" s="55" t="s">
        <v>69</v>
      </c>
      <c r="C15" s="73">
        <v>5</v>
      </c>
      <c r="D15" s="73">
        <v>1</v>
      </c>
      <c r="E15" s="73">
        <v>11</v>
      </c>
      <c r="F15" s="73">
        <v>0</v>
      </c>
      <c r="G15" s="73">
        <v>10</v>
      </c>
      <c r="H15" s="73">
        <v>0</v>
      </c>
      <c r="I15" s="73">
        <v>0</v>
      </c>
      <c r="J15" s="73">
        <v>9</v>
      </c>
      <c r="K15" s="84">
        <v>9</v>
      </c>
      <c r="L15" s="84">
        <v>0</v>
      </c>
      <c r="M15" s="84">
        <v>0</v>
      </c>
      <c r="N15" s="84"/>
      <c r="O15" s="84">
        <v>0</v>
      </c>
      <c r="P15" s="84">
        <v>9</v>
      </c>
      <c r="Q15" s="84">
        <v>9</v>
      </c>
      <c r="R15" s="84">
        <v>0</v>
      </c>
      <c r="S15" s="84">
        <v>0</v>
      </c>
      <c r="T15" s="84">
        <v>9</v>
      </c>
      <c r="U15" s="84">
        <v>2</v>
      </c>
      <c r="V15" s="84">
        <v>1</v>
      </c>
      <c r="W15" s="84">
        <v>1</v>
      </c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  <c r="IY15" s="77"/>
      <c r="IZ15" s="77"/>
      <c r="JA15" s="77"/>
      <c r="JB15" s="77"/>
      <c r="JC15" s="77"/>
      <c r="JD15" s="77"/>
      <c r="JE15" s="77"/>
      <c r="JF15" s="77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  <c r="ABP15" s="77"/>
      <c r="ABQ15" s="77"/>
      <c r="ABR15" s="77"/>
      <c r="ABS15" s="77"/>
      <c r="ABT15" s="77"/>
      <c r="ABU15" s="77"/>
      <c r="ABV15" s="77"/>
      <c r="ABW15" s="77"/>
      <c r="ABX15" s="77"/>
      <c r="ABY15" s="77"/>
      <c r="ABZ15" s="77"/>
      <c r="ACA15" s="77"/>
      <c r="ACB15" s="77"/>
      <c r="ACC15" s="77"/>
      <c r="ACD15" s="77"/>
      <c r="ACE15" s="77"/>
      <c r="ACF15" s="77"/>
      <c r="ACG15" s="77"/>
      <c r="ACH15" s="77"/>
      <c r="ACI15" s="77"/>
      <c r="ACJ15" s="77"/>
      <c r="ACK15" s="77"/>
      <c r="ACL15" s="77"/>
      <c r="ACM15" s="77"/>
      <c r="ACN15" s="77"/>
      <c r="ACO15" s="77"/>
      <c r="ACP15" s="77"/>
      <c r="ACQ15" s="77"/>
      <c r="ACR15" s="77"/>
      <c r="ACS15" s="77"/>
      <c r="ACT15" s="77"/>
      <c r="ACU15" s="77"/>
      <c r="ACV15" s="77"/>
      <c r="ACW15" s="77"/>
    </row>
    <row r="16" spans="1:778" s="78" customFormat="1" ht="16.5" customHeight="1" x14ac:dyDescent="0.25">
      <c r="A16" s="58"/>
      <c r="B16" s="73"/>
      <c r="C16" s="73"/>
      <c r="D16" s="73"/>
      <c r="E16" s="73"/>
      <c r="F16" s="73"/>
      <c r="G16" s="73"/>
      <c r="H16" s="73"/>
      <c r="I16" s="73"/>
      <c r="J16" s="73">
        <v>1</v>
      </c>
      <c r="K16" s="73">
        <v>1</v>
      </c>
      <c r="L16" s="73">
        <v>0</v>
      </c>
      <c r="M16" s="73">
        <v>0</v>
      </c>
      <c r="N16" s="74" t="s">
        <v>64</v>
      </c>
      <c r="O16" s="73">
        <v>0</v>
      </c>
      <c r="P16" s="73">
        <v>1</v>
      </c>
      <c r="Q16" s="73">
        <v>1</v>
      </c>
      <c r="R16" s="73">
        <v>0</v>
      </c>
      <c r="S16" s="73">
        <v>0</v>
      </c>
      <c r="T16" s="73">
        <v>1</v>
      </c>
      <c r="U16" s="73"/>
      <c r="V16" s="75"/>
      <c r="W16" s="73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  <c r="IW16" s="77"/>
      <c r="IX16" s="77"/>
      <c r="IY16" s="77"/>
      <c r="IZ16" s="77"/>
      <c r="JA16" s="77"/>
      <c r="JB16" s="77"/>
      <c r="JC16" s="77"/>
      <c r="JD16" s="77"/>
      <c r="JE16" s="77"/>
      <c r="JF16" s="77"/>
      <c r="JG16" s="77"/>
      <c r="JH16" s="77"/>
      <c r="JI16" s="77"/>
      <c r="JJ16" s="77"/>
      <c r="JK16" s="77"/>
      <c r="JL16" s="77"/>
      <c r="JM16" s="77"/>
      <c r="JN16" s="77"/>
      <c r="JO16" s="77"/>
      <c r="JP16" s="77"/>
      <c r="JQ16" s="77"/>
      <c r="JR16" s="77"/>
      <c r="JS16" s="77"/>
      <c r="JT16" s="77"/>
      <c r="JU16" s="77"/>
      <c r="JV16" s="77"/>
      <c r="JW16" s="77"/>
      <c r="JX16" s="77"/>
      <c r="JY16" s="77"/>
      <c r="JZ16" s="77"/>
      <c r="KA16" s="77"/>
      <c r="KB16" s="77"/>
      <c r="KC16" s="77"/>
      <c r="KD16" s="77"/>
      <c r="KE16" s="77"/>
      <c r="KF16" s="77"/>
      <c r="KG16" s="77"/>
      <c r="KH16" s="77"/>
      <c r="KI16" s="77"/>
      <c r="KJ16" s="77"/>
      <c r="KK16" s="77"/>
      <c r="KL16" s="77"/>
      <c r="KM16" s="77"/>
      <c r="KN16" s="77"/>
      <c r="KO16" s="77"/>
      <c r="KP16" s="77"/>
      <c r="KQ16" s="77"/>
      <c r="KR16" s="77"/>
      <c r="KS16" s="77"/>
      <c r="KT16" s="77"/>
      <c r="KU16" s="77"/>
      <c r="KV16" s="77"/>
      <c r="KW16" s="77"/>
      <c r="KX16" s="77"/>
      <c r="KY16" s="77"/>
      <c r="KZ16" s="77"/>
      <c r="LA16" s="77"/>
      <c r="LB16" s="77"/>
      <c r="LC16" s="77"/>
      <c r="LD16" s="77"/>
      <c r="LE16" s="77"/>
      <c r="LF16" s="77"/>
      <c r="LG16" s="77"/>
      <c r="LH16" s="77"/>
      <c r="LI16" s="77"/>
      <c r="LJ16" s="77"/>
      <c r="LK16" s="77"/>
      <c r="LL16" s="77"/>
      <c r="LM16" s="77"/>
      <c r="LN16" s="77"/>
      <c r="LO16" s="77"/>
      <c r="LP16" s="77"/>
      <c r="LQ16" s="77"/>
      <c r="LR16" s="77"/>
      <c r="LS16" s="77"/>
      <c r="LT16" s="77"/>
      <c r="LU16" s="77"/>
      <c r="LV16" s="77"/>
      <c r="LW16" s="77"/>
      <c r="LX16" s="77"/>
      <c r="LY16" s="77"/>
      <c r="LZ16" s="77"/>
      <c r="MA16" s="77"/>
      <c r="MB16" s="77"/>
      <c r="MC16" s="77"/>
      <c r="MD16" s="77"/>
      <c r="ME16" s="77"/>
      <c r="MF16" s="77"/>
      <c r="MG16" s="77"/>
      <c r="MH16" s="77"/>
      <c r="MI16" s="77"/>
      <c r="MJ16" s="77"/>
      <c r="MK16" s="77"/>
      <c r="ML16" s="77"/>
      <c r="MM16" s="77"/>
      <c r="MN16" s="77"/>
      <c r="MO16" s="77"/>
      <c r="MP16" s="77"/>
      <c r="MQ16" s="77"/>
      <c r="MR16" s="77"/>
      <c r="MS16" s="77"/>
      <c r="MT16" s="77"/>
      <c r="MU16" s="77"/>
      <c r="MV16" s="77"/>
      <c r="MW16" s="77"/>
      <c r="MX16" s="77"/>
      <c r="MY16" s="77"/>
      <c r="MZ16" s="77"/>
      <c r="NA16" s="77"/>
      <c r="NB16" s="77"/>
      <c r="NC16" s="77"/>
      <c r="ND16" s="77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7"/>
      <c r="NX16" s="77"/>
      <c r="NY16" s="77"/>
      <c r="NZ16" s="77"/>
      <c r="OA16" s="77"/>
      <c r="OB16" s="77"/>
      <c r="OC16" s="77"/>
      <c r="OD16" s="77"/>
      <c r="OE16" s="77"/>
      <c r="OF16" s="77"/>
      <c r="OG16" s="77"/>
      <c r="OH16" s="77"/>
      <c r="OI16" s="77"/>
      <c r="OJ16" s="77"/>
      <c r="OK16" s="77"/>
      <c r="OL16" s="77"/>
      <c r="OM16" s="77"/>
      <c r="ON16" s="77"/>
      <c r="OO16" s="77"/>
      <c r="OP16" s="77"/>
      <c r="OQ16" s="77"/>
      <c r="OR16" s="77"/>
      <c r="OS16" s="77"/>
      <c r="OT16" s="77"/>
      <c r="OU16" s="77"/>
      <c r="OV16" s="77"/>
      <c r="OW16" s="77"/>
      <c r="OX16" s="77"/>
      <c r="OY16" s="77"/>
      <c r="OZ16" s="77"/>
      <c r="PA16" s="77"/>
      <c r="PB16" s="77"/>
      <c r="PC16" s="77"/>
      <c r="PD16" s="77"/>
      <c r="PE16" s="77"/>
      <c r="PF16" s="77"/>
      <c r="PG16" s="77"/>
      <c r="PH16" s="77"/>
      <c r="PI16" s="77"/>
      <c r="PJ16" s="77"/>
      <c r="PK16" s="77"/>
      <c r="PL16" s="77"/>
      <c r="PM16" s="77"/>
      <c r="PN16" s="77"/>
      <c r="PO16" s="77"/>
      <c r="PP16" s="77"/>
      <c r="PQ16" s="77"/>
      <c r="PR16" s="77"/>
      <c r="PS16" s="77"/>
      <c r="PT16" s="77"/>
      <c r="PU16" s="77"/>
      <c r="PV16" s="77"/>
      <c r="PW16" s="77"/>
      <c r="PX16" s="77"/>
      <c r="PY16" s="77"/>
      <c r="PZ16" s="77"/>
      <c r="QA16" s="77"/>
      <c r="QB16" s="77"/>
      <c r="QC16" s="77"/>
      <c r="QD16" s="77"/>
      <c r="QE16" s="77"/>
      <c r="QF16" s="77"/>
      <c r="QG16" s="77"/>
      <c r="QH16" s="77"/>
      <c r="QI16" s="77"/>
      <c r="QJ16" s="77"/>
      <c r="QK16" s="77"/>
      <c r="QL16" s="77"/>
      <c r="QM16" s="77"/>
      <c r="QN16" s="77"/>
      <c r="QO16" s="77"/>
      <c r="QP16" s="77"/>
      <c r="QQ16" s="77"/>
      <c r="QR16" s="77"/>
      <c r="QS16" s="77"/>
      <c r="QT16" s="77"/>
      <c r="QU16" s="77"/>
      <c r="QV16" s="77"/>
      <c r="QW16" s="77"/>
      <c r="QX16" s="77"/>
      <c r="QY16" s="77"/>
      <c r="QZ16" s="77"/>
      <c r="RA16" s="77"/>
      <c r="RB16" s="77"/>
      <c r="RC16" s="77"/>
      <c r="RD16" s="77"/>
      <c r="RE16" s="77"/>
      <c r="RF16" s="77"/>
      <c r="RG16" s="77"/>
      <c r="RH16" s="77"/>
      <c r="RI16" s="77"/>
      <c r="RJ16" s="77"/>
      <c r="RK16" s="77"/>
      <c r="RL16" s="77"/>
      <c r="RM16" s="77"/>
      <c r="RN16" s="77"/>
      <c r="RO16" s="77"/>
      <c r="RP16" s="77"/>
      <c r="RQ16" s="77"/>
      <c r="RR16" s="77"/>
      <c r="RS16" s="77"/>
      <c r="RT16" s="77"/>
      <c r="RU16" s="77"/>
      <c r="RV16" s="77"/>
      <c r="RW16" s="77"/>
      <c r="RX16" s="77"/>
      <c r="RY16" s="77"/>
      <c r="RZ16" s="77"/>
      <c r="SA16" s="77"/>
      <c r="SB16" s="77"/>
      <c r="SC16" s="77"/>
      <c r="SD16" s="77"/>
      <c r="SE16" s="77"/>
      <c r="SF16" s="77"/>
      <c r="SG16" s="77"/>
      <c r="SH16" s="77"/>
      <c r="SI16" s="77"/>
      <c r="SJ16" s="77"/>
      <c r="SK16" s="77"/>
      <c r="SL16" s="77"/>
      <c r="SM16" s="77"/>
      <c r="SN16" s="77"/>
      <c r="SO16" s="77"/>
      <c r="SP16" s="77"/>
      <c r="SQ16" s="77"/>
      <c r="SR16" s="77"/>
      <c r="SS16" s="77"/>
      <c r="ST16" s="77"/>
      <c r="SU16" s="77"/>
      <c r="SV16" s="77"/>
      <c r="SW16" s="77"/>
      <c r="SX16" s="77"/>
      <c r="SY16" s="77"/>
      <c r="SZ16" s="77"/>
      <c r="TA16" s="77"/>
      <c r="TB16" s="77"/>
      <c r="TC16" s="77"/>
      <c r="TD16" s="77"/>
      <c r="TE16" s="77"/>
      <c r="TF16" s="77"/>
      <c r="TG16" s="77"/>
      <c r="TH16" s="77"/>
      <c r="TI16" s="77"/>
      <c r="TJ16" s="77"/>
      <c r="TK16" s="77"/>
      <c r="TL16" s="77"/>
      <c r="TM16" s="77"/>
      <c r="TN16" s="77"/>
      <c r="TO16" s="77"/>
      <c r="TP16" s="77"/>
      <c r="TQ16" s="77"/>
      <c r="TR16" s="77"/>
      <c r="TS16" s="77"/>
      <c r="TT16" s="77"/>
      <c r="TU16" s="77"/>
      <c r="TV16" s="77"/>
      <c r="TW16" s="77"/>
      <c r="TX16" s="77"/>
      <c r="TY16" s="77"/>
      <c r="TZ16" s="77"/>
      <c r="UA16" s="77"/>
      <c r="UB16" s="77"/>
      <c r="UC16" s="77"/>
      <c r="UD16" s="77"/>
      <c r="UE16" s="77"/>
      <c r="UF16" s="77"/>
      <c r="UG16" s="77"/>
      <c r="UH16" s="77"/>
      <c r="UI16" s="77"/>
      <c r="UJ16" s="77"/>
      <c r="UK16" s="77"/>
      <c r="UL16" s="77"/>
      <c r="UM16" s="77"/>
      <c r="UN16" s="77"/>
      <c r="UO16" s="77"/>
      <c r="UP16" s="77"/>
      <c r="UQ16" s="77"/>
      <c r="UR16" s="77"/>
      <c r="US16" s="77"/>
      <c r="UT16" s="77"/>
      <c r="UU16" s="77"/>
      <c r="UV16" s="77"/>
      <c r="UW16" s="77"/>
      <c r="UX16" s="77"/>
      <c r="UY16" s="77"/>
      <c r="UZ16" s="77"/>
      <c r="VA16" s="77"/>
      <c r="VB16" s="77"/>
      <c r="VC16" s="77"/>
      <c r="VD16" s="77"/>
      <c r="VE16" s="77"/>
      <c r="VF16" s="77"/>
      <c r="VG16" s="77"/>
      <c r="VH16" s="77"/>
      <c r="VI16" s="77"/>
      <c r="VJ16" s="77"/>
      <c r="VK16" s="77"/>
      <c r="VL16" s="77"/>
      <c r="VM16" s="77"/>
      <c r="VN16" s="77"/>
      <c r="VO16" s="77"/>
      <c r="VP16" s="77"/>
      <c r="VQ16" s="77"/>
      <c r="VR16" s="77"/>
      <c r="VS16" s="77"/>
      <c r="VT16" s="77"/>
      <c r="VU16" s="77"/>
      <c r="VV16" s="77"/>
      <c r="VW16" s="77"/>
      <c r="VX16" s="77"/>
      <c r="VY16" s="77"/>
      <c r="VZ16" s="77"/>
      <c r="WA16" s="77"/>
      <c r="WB16" s="77"/>
      <c r="WC16" s="77"/>
      <c r="WD16" s="77"/>
      <c r="WE16" s="77"/>
      <c r="WF16" s="77"/>
      <c r="WG16" s="77"/>
      <c r="WH16" s="77"/>
      <c r="WI16" s="77"/>
      <c r="WJ16" s="77"/>
      <c r="WK16" s="77"/>
      <c r="WL16" s="77"/>
      <c r="WM16" s="77"/>
      <c r="WN16" s="77"/>
      <c r="WO16" s="77"/>
      <c r="WP16" s="77"/>
      <c r="WQ16" s="77"/>
      <c r="WR16" s="77"/>
      <c r="WS16" s="77"/>
      <c r="WT16" s="77"/>
      <c r="WU16" s="77"/>
      <c r="WV16" s="77"/>
      <c r="WW16" s="77"/>
      <c r="WX16" s="77"/>
      <c r="WY16" s="77"/>
      <c r="WZ16" s="77"/>
      <c r="XA16" s="77"/>
      <c r="XB16" s="77"/>
      <c r="XC16" s="77"/>
      <c r="XD16" s="77"/>
      <c r="XE16" s="77"/>
      <c r="XF16" s="77"/>
      <c r="XG16" s="77"/>
      <c r="XH16" s="77"/>
      <c r="XI16" s="77"/>
      <c r="XJ16" s="77"/>
      <c r="XK16" s="77"/>
      <c r="XL16" s="77"/>
      <c r="XM16" s="77"/>
      <c r="XN16" s="77"/>
      <c r="XO16" s="77"/>
      <c r="XP16" s="77"/>
      <c r="XQ16" s="77"/>
      <c r="XR16" s="77"/>
      <c r="XS16" s="77"/>
      <c r="XT16" s="77"/>
      <c r="XU16" s="77"/>
      <c r="XV16" s="77"/>
      <c r="XW16" s="77"/>
      <c r="XX16" s="77"/>
      <c r="XY16" s="77"/>
      <c r="XZ16" s="77"/>
      <c r="YA16" s="77"/>
      <c r="YB16" s="77"/>
      <c r="YC16" s="77"/>
      <c r="YD16" s="77"/>
      <c r="YE16" s="77"/>
      <c r="YF16" s="77"/>
      <c r="YG16" s="77"/>
      <c r="YH16" s="77"/>
      <c r="YI16" s="77"/>
      <c r="YJ16" s="77"/>
      <c r="YK16" s="77"/>
      <c r="YL16" s="77"/>
      <c r="YM16" s="77"/>
      <c r="YN16" s="77"/>
      <c r="YO16" s="77"/>
      <c r="YP16" s="77"/>
      <c r="YQ16" s="77"/>
      <c r="YR16" s="77"/>
      <c r="YS16" s="77"/>
      <c r="YT16" s="77"/>
      <c r="YU16" s="77"/>
      <c r="YV16" s="77"/>
      <c r="YW16" s="77"/>
      <c r="YX16" s="77"/>
      <c r="YY16" s="77"/>
      <c r="YZ16" s="77"/>
      <c r="ZA16" s="77"/>
      <c r="ZB16" s="77"/>
      <c r="ZC16" s="77"/>
      <c r="ZD16" s="77"/>
      <c r="ZE16" s="77"/>
      <c r="ZF16" s="77"/>
      <c r="ZG16" s="77"/>
      <c r="ZH16" s="77"/>
      <c r="ZI16" s="77"/>
      <c r="ZJ16" s="77"/>
      <c r="ZK16" s="77"/>
      <c r="ZL16" s="77"/>
      <c r="ZM16" s="77"/>
      <c r="ZN16" s="77"/>
      <c r="ZO16" s="77"/>
      <c r="ZP16" s="77"/>
      <c r="ZQ16" s="77"/>
      <c r="ZR16" s="77"/>
      <c r="ZS16" s="77"/>
      <c r="ZT16" s="77"/>
      <c r="ZU16" s="77"/>
      <c r="ZV16" s="77"/>
      <c r="ZW16" s="77"/>
      <c r="ZX16" s="77"/>
      <c r="ZY16" s="77"/>
      <c r="ZZ16" s="77"/>
      <c r="AAA16" s="77"/>
      <c r="AAB16" s="77"/>
      <c r="AAC16" s="77"/>
      <c r="AAD16" s="77"/>
      <c r="AAE16" s="77"/>
      <c r="AAF16" s="77"/>
      <c r="AAG16" s="77"/>
      <c r="AAH16" s="77"/>
      <c r="AAI16" s="77"/>
      <c r="AAJ16" s="77"/>
      <c r="AAK16" s="77"/>
      <c r="AAL16" s="77"/>
      <c r="AAM16" s="77"/>
      <c r="AAN16" s="77"/>
      <c r="AAO16" s="77"/>
      <c r="AAP16" s="77"/>
      <c r="AAQ16" s="77"/>
      <c r="AAR16" s="77"/>
      <c r="AAS16" s="77"/>
      <c r="AAT16" s="77"/>
      <c r="AAU16" s="77"/>
      <c r="AAV16" s="77"/>
      <c r="AAW16" s="77"/>
      <c r="AAX16" s="77"/>
      <c r="AAY16" s="77"/>
      <c r="AAZ16" s="77"/>
      <c r="ABA16" s="77"/>
      <c r="ABB16" s="77"/>
      <c r="ABC16" s="77"/>
      <c r="ABD16" s="77"/>
      <c r="ABE16" s="77"/>
      <c r="ABF16" s="77"/>
      <c r="ABG16" s="77"/>
      <c r="ABH16" s="77"/>
      <c r="ABI16" s="77"/>
      <c r="ABJ16" s="77"/>
      <c r="ABK16" s="77"/>
      <c r="ABL16" s="77"/>
      <c r="ABM16" s="77"/>
      <c r="ABN16" s="77"/>
      <c r="ABO16" s="77"/>
      <c r="ABP16" s="77"/>
      <c r="ABQ16" s="77"/>
      <c r="ABR16" s="77"/>
      <c r="ABS16" s="77"/>
      <c r="ABT16" s="77"/>
      <c r="ABU16" s="77"/>
      <c r="ABV16" s="77"/>
      <c r="ABW16" s="77"/>
      <c r="ABX16" s="77"/>
      <c r="ABY16" s="77"/>
      <c r="ABZ16" s="77"/>
      <c r="ACA16" s="77"/>
      <c r="ACB16" s="77"/>
      <c r="ACC16" s="77"/>
      <c r="ACD16" s="77"/>
      <c r="ACE16" s="77"/>
      <c r="ACF16" s="77"/>
      <c r="ACG16" s="77"/>
      <c r="ACH16" s="77"/>
      <c r="ACI16" s="77"/>
      <c r="ACJ16" s="77"/>
      <c r="ACK16" s="77"/>
      <c r="ACL16" s="77"/>
      <c r="ACM16" s="77"/>
      <c r="ACN16" s="77"/>
      <c r="ACO16" s="77"/>
      <c r="ACP16" s="77"/>
      <c r="ACQ16" s="77"/>
      <c r="ACR16" s="77"/>
      <c r="ACS16" s="77"/>
      <c r="ACT16" s="77"/>
      <c r="ACU16" s="77"/>
      <c r="ACV16" s="77"/>
      <c r="ACW16" s="77"/>
    </row>
    <row r="17" spans="1:777" s="78" customFormat="1" ht="16.5" customHeight="1" x14ac:dyDescent="0.25">
      <c r="A17" s="58"/>
      <c r="B17" s="73"/>
      <c r="C17" s="73"/>
      <c r="D17" s="73"/>
      <c r="E17" s="73"/>
      <c r="F17" s="73"/>
      <c r="G17" s="73"/>
      <c r="H17" s="73"/>
      <c r="I17" s="73"/>
      <c r="J17" s="73">
        <v>3</v>
      </c>
      <c r="K17" s="73">
        <v>3</v>
      </c>
      <c r="L17" s="73">
        <v>0</v>
      </c>
      <c r="M17" s="73">
        <v>0</v>
      </c>
      <c r="N17" s="74" t="s">
        <v>65</v>
      </c>
      <c r="O17" s="73">
        <v>0</v>
      </c>
      <c r="P17" s="73">
        <v>3</v>
      </c>
      <c r="Q17" s="73">
        <v>3</v>
      </c>
      <c r="R17" s="73">
        <v>0</v>
      </c>
      <c r="S17" s="73">
        <v>0</v>
      </c>
      <c r="T17" s="73">
        <v>3</v>
      </c>
      <c r="U17" s="73"/>
      <c r="V17" s="75"/>
      <c r="W17" s="73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  <c r="IY17" s="77"/>
      <c r="IZ17" s="77"/>
      <c r="JA17" s="77"/>
      <c r="JB17" s="77"/>
      <c r="JC17" s="77"/>
      <c r="JD17" s="77"/>
      <c r="JE17" s="77"/>
      <c r="JF17" s="77"/>
      <c r="JG17" s="77"/>
      <c r="JH17" s="77"/>
      <c r="JI17" s="77"/>
      <c r="JJ17" s="77"/>
      <c r="JK17" s="77"/>
      <c r="JL17" s="77"/>
      <c r="JM17" s="77"/>
      <c r="JN17" s="77"/>
      <c r="JO17" s="77"/>
      <c r="JP17" s="77"/>
      <c r="JQ17" s="77"/>
      <c r="JR17" s="77"/>
      <c r="JS17" s="77"/>
      <c r="JT17" s="77"/>
      <c r="JU17" s="77"/>
      <c r="JV17" s="77"/>
      <c r="JW17" s="77"/>
      <c r="JX17" s="77"/>
      <c r="JY17" s="77"/>
      <c r="JZ17" s="77"/>
      <c r="KA17" s="77"/>
      <c r="KB17" s="77"/>
      <c r="KC17" s="77"/>
      <c r="KD17" s="77"/>
      <c r="KE17" s="77"/>
      <c r="KF17" s="77"/>
      <c r="KG17" s="77"/>
      <c r="KH17" s="77"/>
      <c r="KI17" s="77"/>
      <c r="KJ17" s="77"/>
      <c r="KK17" s="77"/>
      <c r="KL17" s="77"/>
      <c r="KM17" s="77"/>
      <c r="KN17" s="77"/>
      <c r="KO17" s="77"/>
      <c r="KP17" s="77"/>
      <c r="KQ17" s="77"/>
      <c r="KR17" s="77"/>
      <c r="KS17" s="77"/>
      <c r="KT17" s="77"/>
      <c r="KU17" s="77"/>
      <c r="KV17" s="77"/>
      <c r="KW17" s="77"/>
      <c r="KX17" s="77"/>
      <c r="KY17" s="77"/>
      <c r="KZ17" s="77"/>
      <c r="LA17" s="77"/>
      <c r="LB17" s="77"/>
      <c r="LC17" s="77"/>
      <c r="LD17" s="77"/>
      <c r="LE17" s="77"/>
      <c r="LF17" s="77"/>
      <c r="LG17" s="77"/>
      <c r="LH17" s="77"/>
      <c r="LI17" s="77"/>
      <c r="LJ17" s="77"/>
      <c r="LK17" s="77"/>
      <c r="LL17" s="77"/>
      <c r="LM17" s="77"/>
      <c r="LN17" s="77"/>
      <c r="LO17" s="77"/>
      <c r="LP17" s="77"/>
      <c r="LQ17" s="77"/>
      <c r="LR17" s="77"/>
      <c r="LS17" s="77"/>
      <c r="LT17" s="77"/>
      <c r="LU17" s="77"/>
      <c r="LV17" s="77"/>
      <c r="LW17" s="77"/>
      <c r="LX17" s="77"/>
      <c r="LY17" s="77"/>
      <c r="LZ17" s="77"/>
      <c r="MA17" s="77"/>
      <c r="MB17" s="77"/>
      <c r="MC17" s="77"/>
      <c r="MD17" s="77"/>
      <c r="ME17" s="77"/>
      <c r="MF17" s="77"/>
      <c r="MG17" s="77"/>
      <c r="MH17" s="77"/>
      <c r="MI17" s="77"/>
      <c r="MJ17" s="77"/>
      <c r="MK17" s="77"/>
      <c r="ML17" s="77"/>
      <c r="MM17" s="77"/>
      <c r="MN17" s="77"/>
      <c r="MO17" s="77"/>
      <c r="MP17" s="77"/>
      <c r="MQ17" s="77"/>
      <c r="MR17" s="77"/>
      <c r="MS17" s="77"/>
      <c r="MT17" s="77"/>
      <c r="MU17" s="77"/>
      <c r="MV17" s="77"/>
      <c r="MW17" s="77"/>
      <c r="MX17" s="77"/>
      <c r="MY17" s="77"/>
      <c r="MZ17" s="77"/>
      <c r="NA17" s="77"/>
      <c r="NB17" s="77"/>
      <c r="NC17" s="77"/>
      <c r="ND17" s="77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7"/>
      <c r="NX17" s="77"/>
      <c r="NY17" s="77"/>
      <c r="NZ17" s="77"/>
      <c r="OA17" s="77"/>
      <c r="OB17" s="77"/>
      <c r="OC17" s="77"/>
      <c r="OD17" s="77"/>
      <c r="OE17" s="77"/>
      <c r="OF17" s="77"/>
      <c r="OG17" s="77"/>
      <c r="OH17" s="77"/>
      <c r="OI17" s="77"/>
      <c r="OJ17" s="77"/>
      <c r="OK17" s="77"/>
      <c r="OL17" s="77"/>
      <c r="OM17" s="77"/>
      <c r="ON17" s="77"/>
      <c r="OO17" s="77"/>
      <c r="OP17" s="77"/>
      <c r="OQ17" s="77"/>
      <c r="OR17" s="77"/>
      <c r="OS17" s="77"/>
      <c r="OT17" s="77"/>
      <c r="OU17" s="77"/>
      <c r="OV17" s="77"/>
      <c r="OW17" s="77"/>
      <c r="OX17" s="77"/>
      <c r="OY17" s="77"/>
      <c r="OZ17" s="77"/>
      <c r="PA17" s="77"/>
      <c r="PB17" s="77"/>
      <c r="PC17" s="77"/>
      <c r="PD17" s="77"/>
      <c r="PE17" s="77"/>
      <c r="PF17" s="77"/>
      <c r="PG17" s="77"/>
      <c r="PH17" s="77"/>
      <c r="PI17" s="77"/>
      <c r="PJ17" s="77"/>
      <c r="PK17" s="77"/>
      <c r="PL17" s="77"/>
      <c r="PM17" s="77"/>
      <c r="PN17" s="77"/>
      <c r="PO17" s="77"/>
      <c r="PP17" s="77"/>
      <c r="PQ17" s="77"/>
      <c r="PR17" s="77"/>
      <c r="PS17" s="77"/>
      <c r="PT17" s="77"/>
      <c r="PU17" s="77"/>
      <c r="PV17" s="77"/>
      <c r="PW17" s="77"/>
      <c r="PX17" s="77"/>
      <c r="PY17" s="77"/>
      <c r="PZ17" s="77"/>
      <c r="QA17" s="77"/>
      <c r="QB17" s="77"/>
      <c r="QC17" s="77"/>
      <c r="QD17" s="77"/>
      <c r="QE17" s="77"/>
      <c r="QF17" s="77"/>
      <c r="QG17" s="77"/>
      <c r="QH17" s="77"/>
      <c r="QI17" s="77"/>
      <c r="QJ17" s="77"/>
      <c r="QK17" s="77"/>
      <c r="QL17" s="77"/>
      <c r="QM17" s="77"/>
      <c r="QN17" s="77"/>
      <c r="QO17" s="77"/>
      <c r="QP17" s="77"/>
      <c r="QQ17" s="77"/>
      <c r="QR17" s="77"/>
      <c r="QS17" s="77"/>
      <c r="QT17" s="77"/>
      <c r="QU17" s="77"/>
      <c r="QV17" s="77"/>
      <c r="QW17" s="77"/>
      <c r="QX17" s="77"/>
      <c r="QY17" s="77"/>
      <c r="QZ17" s="77"/>
      <c r="RA17" s="77"/>
      <c r="RB17" s="77"/>
      <c r="RC17" s="77"/>
      <c r="RD17" s="77"/>
      <c r="RE17" s="77"/>
      <c r="RF17" s="77"/>
      <c r="RG17" s="77"/>
      <c r="RH17" s="77"/>
      <c r="RI17" s="77"/>
      <c r="RJ17" s="77"/>
      <c r="RK17" s="77"/>
      <c r="RL17" s="77"/>
      <c r="RM17" s="77"/>
      <c r="RN17" s="77"/>
      <c r="RO17" s="77"/>
      <c r="RP17" s="77"/>
      <c r="RQ17" s="77"/>
      <c r="RR17" s="77"/>
      <c r="RS17" s="77"/>
      <c r="RT17" s="77"/>
      <c r="RU17" s="77"/>
      <c r="RV17" s="77"/>
      <c r="RW17" s="77"/>
      <c r="RX17" s="77"/>
      <c r="RY17" s="77"/>
      <c r="RZ17" s="77"/>
      <c r="SA17" s="77"/>
      <c r="SB17" s="77"/>
      <c r="SC17" s="77"/>
      <c r="SD17" s="77"/>
      <c r="SE17" s="77"/>
      <c r="SF17" s="77"/>
      <c r="SG17" s="77"/>
      <c r="SH17" s="77"/>
      <c r="SI17" s="77"/>
      <c r="SJ17" s="77"/>
      <c r="SK17" s="77"/>
      <c r="SL17" s="77"/>
      <c r="SM17" s="77"/>
      <c r="SN17" s="77"/>
      <c r="SO17" s="77"/>
      <c r="SP17" s="77"/>
      <c r="SQ17" s="77"/>
      <c r="SR17" s="77"/>
      <c r="SS17" s="77"/>
      <c r="ST17" s="77"/>
      <c r="SU17" s="77"/>
      <c r="SV17" s="77"/>
      <c r="SW17" s="77"/>
      <c r="SX17" s="77"/>
      <c r="SY17" s="77"/>
      <c r="SZ17" s="77"/>
      <c r="TA17" s="77"/>
      <c r="TB17" s="77"/>
      <c r="TC17" s="77"/>
      <c r="TD17" s="77"/>
      <c r="TE17" s="77"/>
      <c r="TF17" s="77"/>
      <c r="TG17" s="77"/>
      <c r="TH17" s="77"/>
      <c r="TI17" s="77"/>
      <c r="TJ17" s="77"/>
      <c r="TK17" s="77"/>
      <c r="TL17" s="77"/>
      <c r="TM17" s="77"/>
      <c r="TN17" s="77"/>
      <c r="TO17" s="77"/>
      <c r="TP17" s="77"/>
      <c r="TQ17" s="77"/>
      <c r="TR17" s="77"/>
      <c r="TS17" s="77"/>
      <c r="TT17" s="77"/>
      <c r="TU17" s="77"/>
      <c r="TV17" s="77"/>
      <c r="TW17" s="77"/>
      <c r="TX17" s="77"/>
      <c r="TY17" s="77"/>
      <c r="TZ17" s="77"/>
      <c r="UA17" s="77"/>
      <c r="UB17" s="77"/>
      <c r="UC17" s="77"/>
      <c r="UD17" s="77"/>
      <c r="UE17" s="77"/>
      <c r="UF17" s="77"/>
      <c r="UG17" s="77"/>
      <c r="UH17" s="77"/>
      <c r="UI17" s="77"/>
      <c r="UJ17" s="77"/>
      <c r="UK17" s="77"/>
      <c r="UL17" s="77"/>
      <c r="UM17" s="77"/>
      <c r="UN17" s="77"/>
      <c r="UO17" s="77"/>
      <c r="UP17" s="77"/>
      <c r="UQ17" s="77"/>
      <c r="UR17" s="77"/>
      <c r="US17" s="77"/>
      <c r="UT17" s="77"/>
      <c r="UU17" s="77"/>
      <c r="UV17" s="77"/>
      <c r="UW17" s="77"/>
      <c r="UX17" s="77"/>
      <c r="UY17" s="77"/>
      <c r="UZ17" s="77"/>
      <c r="VA17" s="77"/>
      <c r="VB17" s="77"/>
      <c r="VC17" s="77"/>
      <c r="VD17" s="77"/>
      <c r="VE17" s="77"/>
      <c r="VF17" s="77"/>
      <c r="VG17" s="77"/>
      <c r="VH17" s="77"/>
      <c r="VI17" s="77"/>
      <c r="VJ17" s="77"/>
      <c r="VK17" s="77"/>
      <c r="VL17" s="77"/>
      <c r="VM17" s="77"/>
      <c r="VN17" s="77"/>
      <c r="VO17" s="77"/>
      <c r="VP17" s="77"/>
      <c r="VQ17" s="77"/>
      <c r="VR17" s="77"/>
      <c r="VS17" s="77"/>
      <c r="VT17" s="77"/>
      <c r="VU17" s="77"/>
      <c r="VV17" s="77"/>
      <c r="VW17" s="77"/>
      <c r="VX17" s="77"/>
      <c r="VY17" s="77"/>
      <c r="VZ17" s="77"/>
      <c r="WA17" s="77"/>
      <c r="WB17" s="77"/>
      <c r="WC17" s="77"/>
      <c r="WD17" s="77"/>
      <c r="WE17" s="77"/>
      <c r="WF17" s="77"/>
      <c r="WG17" s="77"/>
      <c r="WH17" s="77"/>
      <c r="WI17" s="77"/>
      <c r="WJ17" s="77"/>
      <c r="WK17" s="77"/>
      <c r="WL17" s="77"/>
      <c r="WM17" s="77"/>
      <c r="WN17" s="77"/>
      <c r="WO17" s="77"/>
      <c r="WP17" s="77"/>
      <c r="WQ17" s="77"/>
      <c r="WR17" s="77"/>
      <c r="WS17" s="77"/>
      <c r="WT17" s="77"/>
      <c r="WU17" s="77"/>
      <c r="WV17" s="77"/>
      <c r="WW17" s="77"/>
      <c r="WX17" s="77"/>
      <c r="WY17" s="77"/>
      <c r="WZ17" s="77"/>
      <c r="XA17" s="77"/>
      <c r="XB17" s="77"/>
      <c r="XC17" s="77"/>
      <c r="XD17" s="77"/>
      <c r="XE17" s="77"/>
      <c r="XF17" s="77"/>
      <c r="XG17" s="77"/>
      <c r="XH17" s="77"/>
      <c r="XI17" s="77"/>
      <c r="XJ17" s="77"/>
      <c r="XK17" s="77"/>
      <c r="XL17" s="77"/>
      <c r="XM17" s="77"/>
      <c r="XN17" s="77"/>
      <c r="XO17" s="77"/>
      <c r="XP17" s="77"/>
      <c r="XQ17" s="77"/>
      <c r="XR17" s="77"/>
      <c r="XS17" s="77"/>
      <c r="XT17" s="77"/>
      <c r="XU17" s="77"/>
      <c r="XV17" s="77"/>
      <c r="XW17" s="77"/>
      <c r="XX17" s="77"/>
      <c r="XY17" s="77"/>
      <c r="XZ17" s="77"/>
      <c r="YA17" s="77"/>
      <c r="YB17" s="77"/>
      <c r="YC17" s="77"/>
      <c r="YD17" s="77"/>
      <c r="YE17" s="77"/>
      <c r="YF17" s="77"/>
      <c r="YG17" s="77"/>
      <c r="YH17" s="77"/>
      <c r="YI17" s="77"/>
      <c r="YJ17" s="77"/>
      <c r="YK17" s="77"/>
      <c r="YL17" s="77"/>
      <c r="YM17" s="77"/>
      <c r="YN17" s="77"/>
      <c r="YO17" s="77"/>
      <c r="YP17" s="77"/>
      <c r="YQ17" s="77"/>
      <c r="YR17" s="77"/>
      <c r="YS17" s="77"/>
      <c r="YT17" s="77"/>
      <c r="YU17" s="77"/>
      <c r="YV17" s="77"/>
      <c r="YW17" s="77"/>
      <c r="YX17" s="77"/>
      <c r="YY17" s="77"/>
      <c r="YZ17" s="77"/>
      <c r="ZA17" s="77"/>
      <c r="ZB17" s="77"/>
      <c r="ZC17" s="77"/>
      <c r="ZD17" s="77"/>
      <c r="ZE17" s="77"/>
      <c r="ZF17" s="77"/>
      <c r="ZG17" s="77"/>
      <c r="ZH17" s="77"/>
      <c r="ZI17" s="77"/>
      <c r="ZJ17" s="77"/>
      <c r="ZK17" s="77"/>
      <c r="ZL17" s="77"/>
      <c r="ZM17" s="77"/>
      <c r="ZN17" s="77"/>
      <c r="ZO17" s="77"/>
      <c r="ZP17" s="77"/>
      <c r="ZQ17" s="77"/>
      <c r="ZR17" s="77"/>
      <c r="ZS17" s="77"/>
      <c r="ZT17" s="77"/>
      <c r="ZU17" s="77"/>
      <c r="ZV17" s="77"/>
      <c r="ZW17" s="77"/>
      <c r="ZX17" s="77"/>
      <c r="ZY17" s="77"/>
      <c r="ZZ17" s="77"/>
      <c r="AAA17" s="77"/>
      <c r="AAB17" s="77"/>
      <c r="AAC17" s="77"/>
      <c r="AAD17" s="77"/>
      <c r="AAE17" s="77"/>
      <c r="AAF17" s="77"/>
      <c r="AAG17" s="77"/>
      <c r="AAH17" s="77"/>
      <c r="AAI17" s="77"/>
      <c r="AAJ17" s="77"/>
      <c r="AAK17" s="77"/>
      <c r="AAL17" s="77"/>
      <c r="AAM17" s="77"/>
      <c r="AAN17" s="77"/>
      <c r="AAO17" s="77"/>
      <c r="AAP17" s="77"/>
      <c r="AAQ17" s="77"/>
      <c r="AAR17" s="77"/>
      <c r="AAS17" s="77"/>
      <c r="AAT17" s="77"/>
      <c r="AAU17" s="77"/>
      <c r="AAV17" s="77"/>
      <c r="AAW17" s="77"/>
      <c r="AAX17" s="77"/>
      <c r="AAY17" s="77"/>
      <c r="AAZ17" s="77"/>
      <c r="ABA17" s="77"/>
      <c r="ABB17" s="77"/>
      <c r="ABC17" s="77"/>
      <c r="ABD17" s="77"/>
      <c r="ABE17" s="77"/>
      <c r="ABF17" s="77"/>
      <c r="ABG17" s="77"/>
      <c r="ABH17" s="77"/>
      <c r="ABI17" s="77"/>
      <c r="ABJ17" s="77"/>
      <c r="ABK17" s="77"/>
      <c r="ABL17" s="77"/>
      <c r="ABM17" s="77"/>
      <c r="ABN17" s="77"/>
      <c r="ABO17" s="77"/>
      <c r="ABP17" s="77"/>
      <c r="ABQ17" s="77"/>
      <c r="ABR17" s="77"/>
      <c r="ABS17" s="77"/>
      <c r="ABT17" s="77"/>
      <c r="ABU17" s="77"/>
      <c r="ABV17" s="77"/>
      <c r="ABW17" s="77"/>
      <c r="ABX17" s="77"/>
      <c r="ABY17" s="77"/>
      <c r="ABZ17" s="77"/>
      <c r="ACA17" s="77"/>
      <c r="ACB17" s="77"/>
      <c r="ACC17" s="77"/>
      <c r="ACD17" s="77"/>
      <c r="ACE17" s="77"/>
      <c r="ACF17" s="77"/>
      <c r="ACG17" s="77"/>
      <c r="ACH17" s="77"/>
      <c r="ACI17" s="77"/>
      <c r="ACJ17" s="77"/>
      <c r="ACK17" s="77"/>
      <c r="ACL17" s="77"/>
      <c r="ACM17" s="77"/>
      <c r="ACN17" s="77"/>
      <c r="ACO17" s="77"/>
      <c r="ACP17" s="77"/>
      <c r="ACQ17" s="77"/>
      <c r="ACR17" s="77"/>
      <c r="ACS17" s="77"/>
      <c r="ACT17" s="77"/>
      <c r="ACU17" s="77"/>
      <c r="ACV17" s="77"/>
      <c r="ACW17" s="77"/>
    </row>
    <row r="18" spans="1:777" s="78" customFormat="1" ht="16.5" customHeight="1" x14ac:dyDescent="0.25">
      <c r="A18" s="58"/>
      <c r="B18" s="73"/>
      <c r="C18" s="73"/>
      <c r="D18" s="73"/>
      <c r="E18" s="73"/>
      <c r="F18" s="73"/>
      <c r="G18" s="73"/>
      <c r="H18" s="73"/>
      <c r="I18" s="73"/>
      <c r="J18" s="73">
        <v>1</v>
      </c>
      <c r="K18" s="73">
        <v>1</v>
      </c>
      <c r="L18" s="73">
        <v>0</v>
      </c>
      <c r="M18" s="73">
        <v>0</v>
      </c>
      <c r="N18" s="74" t="s">
        <v>66</v>
      </c>
      <c r="O18" s="73">
        <v>0</v>
      </c>
      <c r="P18" s="73">
        <v>1</v>
      </c>
      <c r="Q18" s="73">
        <v>1</v>
      </c>
      <c r="R18" s="73">
        <v>0</v>
      </c>
      <c r="S18" s="73">
        <v>0</v>
      </c>
      <c r="T18" s="73">
        <v>1</v>
      </c>
      <c r="U18" s="73"/>
      <c r="V18" s="75"/>
      <c r="W18" s="73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  <c r="IY18" s="77"/>
      <c r="IZ18" s="77"/>
      <c r="JA18" s="77"/>
      <c r="JB18" s="77"/>
      <c r="JC18" s="77"/>
      <c r="JD18" s="77"/>
      <c r="JE18" s="77"/>
      <c r="JF18" s="77"/>
      <c r="JG18" s="77"/>
      <c r="JH18" s="77"/>
      <c r="JI18" s="77"/>
      <c r="JJ18" s="77"/>
      <c r="JK18" s="77"/>
      <c r="JL18" s="77"/>
      <c r="JM18" s="77"/>
      <c r="JN18" s="77"/>
      <c r="JO18" s="77"/>
      <c r="JP18" s="77"/>
      <c r="JQ18" s="77"/>
      <c r="JR18" s="77"/>
      <c r="JS18" s="77"/>
      <c r="JT18" s="77"/>
      <c r="JU18" s="77"/>
      <c r="JV18" s="77"/>
      <c r="JW18" s="77"/>
      <c r="JX18" s="77"/>
      <c r="JY18" s="77"/>
      <c r="JZ18" s="77"/>
      <c r="KA18" s="77"/>
      <c r="KB18" s="77"/>
      <c r="KC18" s="77"/>
      <c r="KD18" s="77"/>
      <c r="KE18" s="77"/>
      <c r="KF18" s="77"/>
      <c r="KG18" s="77"/>
      <c r="KH18" s="77"/>
      <c r="KI18" s="77"/>
      <c r="KJ18" s="77"/>
      <c r="KK18" s="77"/>
      <c r="KL18" s="77"/>
      <c r="KM18" s="77"/>
      <c r="KN18" s="77"/>
      <c r="KO18" s="77"/>
      <c r="KP18" s="77"/>
      <c r="KQ18" s="77"/>
      <c r="KR18" s="77"/>
      <c r="KS18" s="77"/>
      <c r="KT18" s="77"/>
      <c r="KU18" s="77"/>
      <c r="KV18" s="77"/>
      <c r="KW18" s="77"/>
      <c r="KX18" s="77"/>
      <c r="KY18" s="77"/>
      <c r="KZ18" s="77"/>
      <c r="LA18" s="77"/>
      <c r="LB18" s="77"/>
      <c r="LC18" s="77"/>
      <c r="LD18" s="77"/>
      <c r="LE18" s="77"/>
      <c r="LF18" s="77"/>
      <c r="LG18" s="77"/>
      <c r="LH18" s="77"/>
      <c r="LI18" s="77"/>
      <c r="LJ18" s="77"/>
      <c r="LK18" s="77"/>
      <c r="LL18" s="77"/>
      <c r="LM18" s="77"/>
      <c r="LN18" s="77"/>
      <c r="LO18" s="77"/>
      <c r="LP18" s="77"/>
      <c r="LQ18" s="77"/>
      <c r="LR18" s="77"/>
      <c r="LS18" s="77"/>
      <c r="LT18" s="77"/>
      <c r="LU18" s="77"/>
      <c r="LV18" s="77"/>
      <c r="LW18" s="77"/>
      <c r="LX18" s="77"/>
      <c r="LY18" s="77"/>
      <c r="LZ18" s="77"/>
      <c r="MA18" s="77"/>
      <c r="MB18" s="77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77"/>
      <c r="ND18" s="77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7"/>
      <c r="NX18" s="77"/>
      <c r="NY18" s="77"/>
      <c r="NZ18" s="77"/>
      <c r="OA18" s="77"/>
      <c r="OB18" s="77"/>
      <c r="OC18" s="77"/>
      <c r="OD18" s="77"/>
      <c r="OE18" s="77"/>
      <c r="OF18" s="77"/>
      <c r="OG18" s="77"/>
      <c r="OH18" s="77"/>
      <c r="OI18" s="77"/>
      <c r="OJ18" s="77"/>
      <c r="OK18" s="77"/>
      <c r="OL18" s="77"/>
      <c r="OM18" s="77"/>
      <c r="ON18" s="77"/>
      <c r="OO18" s="77"/>
      <c r="OP18" s="77"/>
      <c r="OQ18" s="77"/>
      <c r="OR18" s="77"/>
      <c r="OS18" s="77"/>
      <c r="OT18" s="77"/>
      <c r="OU18" s="77"/>
      <c r="OV18" s="77"/>
      <c r="OW18" s="77"/>
      <c r="OX18" s="77"/>
      <c r="OY18" s="77"/>
      <c r="OZ18" s="77"/>
      <c r="PA18" s="77"/>
      <c r="PB18" s="77"/>
      <c r="PC18" s="77"/>
      <c r="PD18" s="77"/>
      <c r="PE18" s="77"/>
      <c r="PF18" s="77"/>
      <c r="PG18" s="77"/>
      <c r="PH18" s="77"/>
      <c r="PI18" s="77"/>
      <c r="PJ18" s="77"/>
      <c r="PK18" s="77"/>
      <c r="PL18" s="77"/>
      <c r="PM18" s="77"/>
      <c r="PN18" s="77"/>
      <c r="PO18" s="77"/>
      <c r="PP18" s="77"/>
      <c r="PQ18" s="77"/>
      <c r="PR18" s="77"/>
      <c r="PS18" s="77"/>
      <c r="PT18" s="77"/>
      <c r="PU18" s="77"/>
      <c r="PV18" s="77"/>
      <c r="PW18" s="77"/>
      <c r="PX18" s="77"/>
      <c r="PY18" s="77"/>
      <c r="PZ18" s="77"/>
      <c r="QA18" s="77"/>
      <c r="QB18" s="77"/>
      <c r="QC18" s="77"/>
      <c r="QD18" s="77"/>
      <c r="QE18" s="77"/>
      <c r="QF18" s="77"/>
      <c r="QG18" s="77"/>
      <c r="QH18" s="77"/>
      <c r="QI18" s="77"/>
      <c r="QJ18" s="77"/>
      <c r="QK18" s="77"/>
      <c r="QL18" s="77"/>
      <c r="QM18" s="77"/>
      <c r="QN18" s="77"/>
      <c r="QO18" s="77"/>
      <c r="QP18" s="77"/>
      <c r="QQ18" s="77"/>
      <c r="QR18" s="77"/>
      <c r="QS18" s="77"/>
      <c r="QT18" s="77"/>
      <c r="QU18" s="77"/>
      <c r="QV18" s="77"/>
      <c r="QW18" s="77"/>
      <c r="QX18" s="77"/>
      <c r="QY18" s="77"/>
      <c r="QZ18" s="77"/>
      <c r="RA18" s="77"/>
      <c r="RB18" s="77"/>
      <c r="RC18" s="77"/>
      <c r="RD18" s="77"/>
      <c r="RE18" s="77"/>
      <c r="RF18" s="77"/>
      <c r="RG18" s="77"/>
      <c r="RH18" s="77"/>
      <c r="RI18" s="77"/>
      <c r="RJ18" s="77"/>
      <c r="RK18" s="77"/>
      <c r="RL18" s="77"/>
      <c r="RM18" s="77"/>
      <c r="RN18" s="77"/>
      <c r="RO18" s="77"/>
      <c r="RP18" s="77"/>
      <c r="RQ18" s="77"/>
      <c r="RR18" s="77"/>
      <c r="RS18" s="77"/>
      <c r="RT18" s="77"/>
      <c r="RU18" s="77"/>
      <c r="RV18" s="77"/>
      <c r="RW18" s="77"/>
      <c r="RX18" s="77"/>
      <c r="RY18" s="77"/>
      <c r="RZ18" s="77"/>
      <c r="SA18" s="77"/>
      <c r="SB18" s="77"/>
      <c r="SC18" s="77"/>
      <c r="SD18" s="77"/>
      <c r="SE18" s="77"/>
      <c r="SF18" s="77"/>
      <c r="SG18" s="77"/>
      <c r="SH18" s="77"/>
      <c r="SI18" s="77"/>
      <c r="SJ18" s="77"/>
      <c r="SK18" s="77"/>
      <c r="SL18" s="77"/>
      <c r="SM18" s="77"/>
      <c r="SN18" s="77"/>
      <c r="SO18" s="77"/>
      <c r="SP18" s="77"/>
      <c r="SQ18" s="77"/>
      <c r="SR18" s="77"/>
      <c r="SS18" s="77"/>
      <c r="ST18" s="77"/>
      <c r="SU18" s="77"/>
      <c r="SV18" s="77"/>
      <c r="SW18" s="77"/>
      <c r="SX18" s="77"/>
      <c r="SY18" s="77"/>
      <c r="SZ18" s="77"/>
      <c r="TA18" s="77"/>
      <c r="TB18" s="77"/>
      <c r="TC18" s="77"/>
      <c r="TD18" s="77"/>
      <c r="TE18" s="77"/>
      <c r="TF18" s="77"/>
      <c r="TG18" s="77"/>
      <c r="TH18" s="77"/>
      <c r="TI18" s="77"/>
      <c r="TJ18" s="77"/>
      <c r="TK18" s="77"/>
      <c r="TL18" s="77"/>
      <c r="TM18" s="77"/>
      <c r="TN18" s="77"/>
      <c r="TO18" s="77"/>
      <c r="TP18" s="77"/>
      <c r="TQ18" s="77"/>
      <c r="TR18" s="77"/>
      <c r="TS18" s="77"/>
      <c r="TT18" s="77"/>
      <c r="TU18" s="77"/>
      <c r="TV18" s="77"/>
      <c r="TW18" s="77"/>
      <c r="TX18" s="77"/>
      <c r="TY18" s="77"/>
      <c r="TZ18" s="77"/>
      <c r="UA18" s="77"/>
      <c r="UB18" s="77"/>
      <c r="UC18" s="77"/>
      <c r="UD18" s="77"/>
      <c r="UE18" s="77"/>
      <c r="UF18" s="77"/>
      <c r="UG18" s="77"/>
      <c r="UH18" s="77"/>
      <c r="UI18" s="77"/>
      <c r="UJ18" s="77"/>
      <c r="UK18" s="77"/>
      <c r="UL18" s="77"/>
      <c r="UM18" s="77"/>
      <c r="UN18" s="77"/>
      <c r="UO18" s="77"/>
      <c r="UP18" s="77"/>
      <c r="UQ18" s="77"/>
      <c r="UR18" s="77"/>
      <c r="US18" s="77"/>
      <c r="UT18" s="77"/>
      <c r="UU18" s="77"/>
      <c r="UV18" s="77"/>
      <c r="UW18" s="77"/>
      <c r="UX18" s="77"/>
      <c r="UY18" s="77"/>
      <c r="UZ18" s="77"/>
      <c r="VA18" s="77"/>
      <c r="VB18" s="77"/>
      <c r="VC18" s="77"/>
      <c r="VD18" s="77"/>
      <c r="VE18" s="77"/>
      <c r="VF18" s="77"/>
      <c r="VG18" s="77"/>
      <c r="VH18" s="77"/>
      <c r="VI18" s="77"/>
      <c r="VJ18" s="77"/>
      <c r="VK18" s="77"/>
      <c r="VL18" s="77"/>
      <c r="VM18" s="77"/>
      <c r="VN18" s="77"/>
      <c r="VO18" s="77"/>
      <c r="VP18" s="77"/>
      <c r="VQ18" s="77"/>
      <c r="VR18" s="77"/>
      <c r="VS18" s="77"/>
      <c r="VT18" s="77"/>
      <c r="VU18" s="77"/>
      <c r="VV18" s="77"/>
      <c r="VW18" s="77"/>
      <c r="VX18" s="77"/>
      <c r="VY18" s="77"/>
      <c r="VZ18" s="77"/>
      <c r="WA18" s="77"/>
      <c r="WB18" s="77"/>
      <c r="WC18" s="77"/>
      <c r="WD18" s="77"/>
      <c r="WE18" s="77"/>
      <c r="WF18" s="77"/>
      <c r="WG18" s="77"/>
      <c r="WH18" s="77"/>
      <c r="WI18" s="77"/>
      <c r="WJ18" s="77"/>
      <c r="WK18" s="77"/>
      <c r="WL18" s="77"/>
      <c r="WM18" s="77"/>
      <c r="WN18" s="77"/>
      <c r="WO18" s="77"/>
      <c r="WP18" s="77"/>
      <c r="WQ18" s="77"/>
      <c r="WR18" s="77"/>
      <c r="WS18" s="77"/>
      <c r="WT18" s="77"/>
      <c r="WU18" s="77"/>
      <c r="WV18" s="77"/>
      <c r="WW18" s="77"/>
      <c r="WX18" s="77"/>
      <c r="WY18" s="77"/>
      <c r="WZ18" s="77"/>
      <c r="XA18" s="77"/>
      <c r="XB18" s="77"/>
      <c r="XC18" s="77"/>
      <c r="XD18" s="77"/>
      <c r="XE18" s="77"/>
      <c r="XF18" s="77"/>
      <c r="XG18" s="77"/>
      <c r="XH18" s="77"/>
      <c r="XI18" s="77"/>
      <c r="XJ18" s="77"/>
      <c r="XK18" s="77"/>
      <c r="XL18" s="77"/>
      <c r="XM18" s="77"/>
      <c r="XN18" s="77"/>
      <c r="XO18" s="77"/>
      <c r="XP18" s="77"/>
      <c r="XQ18" s="77"/>
      <c r="XR18" s="77"/>
      <c r="XS18" s="77"/>
      <c r="XT18" s="77"/>
      <c r="XU18" s="77"/>
      <c r="XV18" s="77"/>
      <c r="XW18" s="77"/>
      <c r="XX18" s="77"/>
      <c r="XY18" s="77"/>
      <c r="XZ18" s="77"/>
      <c r="YA18" s="77"/>
      <c r="YB18" s="77"/>
      <c r="YC18" s="77"/>
      <c r="YD18" s="77"/>
      <c r="YE18" s="77"/>
      <c r="YF18" s="77"/>
      <c r="YG18" s="77"/>
      <c r="YH18" s="77"/>
      <c r="YI18" s="77"/>
      <c r="YJ18" s="77"/>
      <c r="YK18" s="77"/>
      <c r="YL18" s="77"/>
      <c r="YM18" s="77"/>
      <c r="YN18" s="77"/>
      <c r="YO18" s="77"/>
      <c r="YP18" s="77"/>
      <c r="YQ18" s="77"/>
      <c r="YR18" s="77"/>
      <c r="YS18" s="77"/>
      <c r="YT18" s="77"/>
      <c r="YU18" s="77"/>
      <c r="YV18" s="77"/>
      <c r="YW18" s="77"/>
      <c r="YX18" s="77"/>
      <c r="YY18" s="77"/>
      <c r="YZ18" s="77"/>
      <c r="ZA18" s="77"/>
      <c r="ZB18" s="77"/>
      <c r="ZC18" s="77"/>
      <c r="ZD18" s="77"/>
      <c r="ZE18" s="77"/>
      <c r="ZF18" s="77"/>
      <c r="ZG18" s="77"/>
      <c r="ZH18" s="77"/>
      <c r="ZI18" s="77"/>
      <c r="ZJ18" s="77"/>
      <c r="ZK18" s="77"/>
      <c r="ZL18" s="77"/>
      <c r="ZM18" s="77"/>
      <c r="ZN18" s="77"/>
      <c r="ZO18" s="77"/>
      <c r="ZP18" s="77"/>
      <c r="ZQ18" s="77"/>
      <c r="ZR18" s="77"/>
      <c r="ZS18" s="77"/>
      <c r="ZT18" s="77"/>
      <c r="ZU18" s="77"/>
      <c r="ZV18" s="77"/>
      <c r="ZW18" s="77"/>
      <c r="ZX18" s="77"/>
      <c r="ZY18" s="77"/>
      <c r="ZZ18" s="77"/>
      <c r="AAA18" s="77"/>
      <c r="AAB18" s="77"/>
      <c r="AAC18" s="77"/>
      <c r="AAD18" s="77"/>
      <c r="AAE18" s="77"/>
      <c r="AAF18" s="77"/>
      <c r="AAG18" s="77"/>
      <c r="AAH18" s="77"/>
      <c r="AAI18" s="77"/>
      <c r="AAJ18" s="77"/>
      <c r="AAK18" s="77"/>
      <c r="AAL18" s="77"/>
      <c r="AAM18" s="77"/>
      <c r="AAN18" s="77"/>
      <c r="AAO18" s="77"/>
      <c r="AAP18" s="77"/>
      <c r="AAQ18" s="77"/>
      <c r="AAR18" s="77"/>
      <c r="AAS18" s="77"/>
      <c r="AAT18" s="77"/>
      <c r="AAU18" s="77"/>
      <c r="AAV18" s="77"/>
      <c r="AAW18" s="77"/>
      <c r="AAX18" s="77"/>
      <c r="AAY18" s="77"/>
      <c r="AAZ18" s="77"/>
      <c r="ABA18" s="77"/>
      <c r="ABB18" s="77"/>
      <c r="ABC18" s="77"/>
      <c r="ABD18" s="77"/>
      <c r="ABE18" s="77"/>
      <c r="ABF18" s="77"/>
      <c r="ABG18" s="77"/>
      <c r="ABH18" s="77"/>
      <c r="ABI18" s="77"/>
      <c r="ABJ18" s="77"/>
      <c r="ABK18" s="77"/>
      <c r="ABL18" s="77"/>
      <c r="ABM18" s="77"/>
      <c r="ABN18" s="77"/>
      <c r="ABO18" s="77"/>
      <c r="ABP18" s="77"/>
      <c r="ABQ18" s="77"/>
      <c r="ABR18" s="77"/>
      <c r="ABS18" s="77"/>
      <c r="ABT18" s="77"/>
      <c r="ABU18" s="77"/>
      <c r="ABV18" s="77"/>
      <c r="ABW18" s="77"/>
      <c r="ABX18" s="77"/>
      <c r="ABY18" s="77"/>
      <c r="ABZ18" s="77"/>
      <c r="ACA18" s="77"/>
      <c r="ACB18" s="77"/>
      <c r="ACC18" s="77"/>
      <c r="ACD18" s="77"/>
      <c r="ACE18" s="77"/>
      <c r="ACF18" s="77"/>
      <c r="ACG18" s="77"/>
      <c r="ACH18" s="77"/>
      <c r="ACI18" s="77"/>
      <c r="ACJ18" s="77"/>
      <c r="ACK18" s="77"/>
      <c r="ACL18" s="77"/>
      <c r="ACM18" s="77"/>
      <c r="ACN18" s="77"/>
      <c r="ACO18" s="77"/>
      <c r="ACP18" s="77"/>
      <c r="ACQ18" s="77"/>
      <c r="ACR18" s="77"/>
      <c r="ACS18" s="77"/>
      <c r="ACT18" s="77"/>
      <c r="ACU18" s="77"/>
      <c r="ACV18" s="77"/>
      <c r="ACW18" s="77"/>
    </row>
    <row r="19" spans="1:777" s="78" customFormat="1" ht="16.5" customHeight="1" x14ac:dyDescent="0.25">
      <c r="A19" s="58"/>
      <c r="B19" s="73"/>
      <c r="C19" s="73"/>
      <c r="D19" s="73"/>
      <c r="E19" s="73"/>
      <c r="F19" s="73"/>
      <c r="G19" s="73"/>
      <c r="H19" s="73"/>
      <c r="I19" s="73"/>
      <c r="J19" s="73">
        <v>2</v>
      </c>
      <c r="K19" s="73">
        <v>2</v>
      </c>
      <c r="L19" s="73">
        <v>0</v>
      </c>
      <c r="M19" s="73">
        <v>0</v>
      </c>
      <c r="N19" s="74" t="s">
        <v>68</v>
      </c>
      <c r="O19" s="73">
        <v>0</v>
      </c>
      <c r="P19" s="73">
        <v>2</v>
      </c>
      <c r="Q19" s="73">
        <v>2</v>
      </c>
      <c r="R19" s="73">
        <v>0</v>
      </c>
      <c r="S19" s="73">
        <v>0</v>
      </c>
      <c r="T19" s="73">
        <v>1</v>
      </c>
      <c r="U19" s="73"/>
      <c r="V19" s="75"/>
      <c r="W19" s="73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  <c r="IW19" s="77"/>
      <c r="IX19" s="77"/>
      <c r="IY19" s="77"/>
      <c r="IZ19" s="77"/>
      <c r="JA19" s="77"/>
      <c r="JB19" s="77"/>
      <c r="JC19" s="77"/>
      <c r="JD19" s="77"/>
      <c r="JE19" s="77"/>
      <c r="JF19" s="77"/>
      <c r="JG19" s="77"/>
      <c r="JH19" s="77"/>
      <c r="JI19" s="77"/>
      <c r="JJ19" s="77"/>
      <c r="JK19" s="77"/>
      <c r="JL19" s="77"/>
      <c r="JM19" s="77"/>
      <c r="JN19" s="77"/>
      <c r="JO19" s="77"/>
      <c r="JP19" s="77"/>
      <c r="JQ19" s="77"/>
      <c r="JR19" s="77"/>
      <c r="JS19" s="77"/>
      <c r="JT19" s="77"/>
      <c r="JU19" s="77"/>
      <c r="JV19" s="77"/>
      <c r="JW19" s="77"/>
      <c r="JX19" s="77"/>
      <c r="JY19" s="77"/>
      <c r="JZ19" s="77"/>
      <c r="KA19" s="77"/>
      <c r="KB19" s="77"/>
      <c r="KC19" s="77"/>
      <c r="KD19" s="77"/>
      <c r="KE19" s="77"/>
      <c r="KF19" s="77"/>
      <c r="KG19" s="77"/>
      <c r="KH19" s="77"/>
      <c r="KI19" s="77"/>
      <c r="KJ19" s="77"/>
      <c r="KK19" s="77"/>
      <c r="KL19" s="77"/>
      <c r="KM19" s="77"/>
      <c r="KN19" s="77"/>
      <c r="KO19" s="77"/>
      <c r="KP19" s="77"/>
      <c r="KQ19" s="77"/>
      <c r="KR19" s="77"/>
      <c r="KS19" s="77"/>
      <c r="KT19" s="77"/>
      <c r="KU19" s="77"/>
      <c r="KV19" s="77"/>
      <c r="KW19" s="77"/>
      <c r="KX19" s="77"/>
      <c r="KY19" s="77"/>
      <c r="KZ19" s="77"/>
      <c r="LA19" s="77"/>
      <c r="LB19" s="77"/>
      <c r="LC19" s="77"/>
      <c r="LD19" s="77"/>
      <c r="LE19" s="77"/>
      <c r="LF19" s="77"/>
      <c r="LG19" s="77"/>
      <c r="LH19" s="77"/>
      <c r="LI19" s="77"/>
      <c r="LJ19" s="77"/>
      <c r="LK19" s="77"/>
      <c r="LL19" s="77"/>
      <c r="LM19" s="77"/>
      <c r="LN19" s="77"/>
      <c r="LO19" s="77"/>
      <c r="LP19" s="77"/>
      <c r="LQ19" s="77"/>
      <c r="LR19" s="77"/>
      <c r="LS19" s="77"/>
      <c r="LT19" s="77"/>
      <c r="LU19" s="77"/>
      <c r="LV19" s="77"/>
      <c r="LW19" s="77"/>
      <c r="LX19" s="77"/>
      <c r="LY19" s="77"/>
      <c r="LZ19" s="77"/>
      <c r="MA19" s="77"/>
      <c r="MB19" s="77"/>
      <c r="MC19" s="77"/>
      <c r="MD19" s="77"/>
      <c r="ME19" s="77"/>
      <c r="MF19" s="77"/>
      <c r="MG19" s="77"/>
      <c r="MH19" s="77"/>
      <c r="MI19" s="77"/>
      <c r="MJ19" s="77"/>
      <c r="MK19" s="77"/>
      <c r="ML19" s="77"/>
      <c r="MM19" s="77"/>
      <c r="MN19" s="77"/>
      <c r="MO19" s="77"/>
      <c r="MP19" s="77"/>
      <c r="MQ19" s="77"/>
      <c r="MR19" s="77"/>
      <c r="MS19" s="77"/>
      <c r="MT19" s="77"/>
      <c r="MU19" s="77"/>
      <c r="MV19" s="77"/>
      <c r="MW19" s="77"/>
      <c r="MX19" s="77"/>
      <c r="MY19" s="77"/>
      <c r="MZ19" s="77"/>
      <c r="NA19" s="77"/>
      <c r="NB19" s="77"/>
      <c r="NC19" s="77"/>
      <c r="ND19" s="77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77"/>
      <c r="NX19" s="77"/>
      <c r="NY19" s="77"/>
      <c r="NZ19" s="77"/>
      <c r="OA19" s="77"/>
      <c r="OB19" s="77"/>
      <c r="OC19" s="77"/>
      <c r="OD19" s="77"/>
      <c r="OE19" s="77"/>
      <c r="OF19" s="77"/>
      <c r="OG19" s="77"/>
      <c r="OH19" s="77"/>
      <c r="OI19" s="77"/>
      <c r="OJ19" s="77"/>
      <c r="OK19" s="77"/>
      <c r="OL19" s="77"/>
      <c r="OM19" s="77"/>
      <c r="ON19" s="77"/>
      <c r="OO19" s="77"/>
      <c r="OP19" s="77"/>
      <c r="OQ19" s="77"/>
      <c r="OR19" s="77"/>
      <c r="OS19" s="77"/>
      <c r="OT19" s="77"/>
      <c r="OU19" s="77"/>
      <c r="OV19" s="77"/>
      <c r="OW19" s="77"/>
      <c r="OX19" s="77"/>
      <c r="OY19" s="77"/>
      <c r="OZ19" s="77"/>
      <c r="PA19" s="77"/>
      <c r="PB19" s="77"/>
      <c r="PC19" s="77"/>
      <c r="PD19" s="77"/>
      <c r="PE19" s="77"/>
      <c r="PF19" s="77"/>
      <c r="PG19" s="77"/>
      <c r="PH19" s="77"/>
      <c r="PI19" s="77"/>
      <c r="PJ19" s="77"/>
      <c r="PK19" s="77"/>
      <c r="PL19" s="77"/>
      <c r="PM19" s="77"/>
      <c r="PN19" s="77"/>
      <c r="PO19" s="77"/>
      <c r="PP19" s="77"/>
      <c r="PQ19" s="77"/>
      <c r="PR19" s="77"/>
      <c r="PS19" s="77"/>
      <c r="PT19" s="77"/>
      <c r="PU19" s="77"/>
      <c r="PV19" s="77"/>
      <c r="PW19" s="77"/>
      <c r="PX19" s="77"/>
      <c r="PY19" s="77"/>
      <c r="PZ19" s="77"/>
      <c r="QA19" s="77"/>
      <c r="QB19" s="77"/>
      <c r="QC19" s="77"/>
      <c r="QD19" s="77"/>
      <c r="QE19" s="77"/>
      <c r="QF19" s="77"/>
      <c r="QG19" s="77"/>
      <c r="QH19" s="77"/>
      <c r="QI19" s="77"/>
      <c r="QJ19" s="77"/>
      <c r="QK19" s="77"/>
      <c r="QL19" s="77"/>
      <c r="QM19" s="77"/>
      <c r="QN19" s="77"/>
      <c r="QO19" s="77"/>
      <c r="QP19" s="77"/>
      <c r="QQ19" s="77"/>
      <c r="QR19" s="77"/>
      <c r="QS19" s="77"/>
      <c r="QT19" s="77"/>
      <c r="QU19" s="77"/>
      <c r="QV19" s="77"/>
      <c r="QW19" s="77"/>
      <c r="QX19" s="77"/>
      <c r="QY19" s="77"/>
      <c r="QZ19" s="77"/>
      <c r="RA19" s="77"/>
      <c r="RB19" s="77"/>
      <c r="RC19" s="77"/>
      <c r="RD19" s="77"/>
      <c r="RE19" s="77"/>
      <c r="RF19" s="77"/>
      <c r="RG19" s="77"/>
      <c r="RH19" s="77"/>
      <c r="RI19" s="77"/>
      <c r="RJ19" s="77"/>
      <c r="RK19" s="77"/>
      <c r="RL19" s="77"/>
      <c r="RM19" s="77"/>
      <c r="RN19" s="77"/>
      <c r="RO19" s="77"/>
      <c r="RP19" s="77"/>
      <c r="RQ19" s="77"/>
      <c r="RR19" s="77"/>
      <c r="RS19" s="77"/>
      <c r="RT19" s="77"/>
      <c r="RU19" s="77"/>
      <c r="RV19" s="77"/>
      <c r="RW19" s="77"/>
      <c r="RX19" s="77"/>
      <c r="RY19" s="77"/>
      <c r="RZ19" s="77"/>
      <c r="SA19" s="77"/>
      <c r="SB19" s="77"/>
      <c r="SC19" s="77"/>
      <c r="SD19" s="77"/>
      <c r="SE19" s="77"/>
      <c r="SF19" s="77"/>
      <c r="SG19" s="77"/>
      <c r="SH19" s="77"/>
      <c r="SI19" s="77"/>
      <c r="SJ19" s="77"/>
      <c r="SK19" s="77"/>
      <c r="SL19" s="77"/>
      <c r="SM19" s="77"/>
      <c r="SN19" s="77"/>
      <c r="SO19" s="77"/>
      <c r="SP19" s="77"/>
      <c r="SQ19" s="77"/>
      <c r="SR19" s="77"/>
      <c r="SS19" s="77"/>
      <c r="ST19" s="77"/>
      <c r="SU19" s="77"/>
      <c r="SV19" s="77"/>
      <c r="SW19" s="77"/>
      <c r="SX19" s="77"/>
      <c r="SY19" s="77"/>
      <c r="SZ19" s="77"/>
      <c r="TA19" s="77"/>
      <c r="TB19" s="77"/>
      <c r="TC19" s="77"/>
      <c r="TD19" s="77"/>
      <c r="TE19" s="77"/>
      <c r="TF19" s="77"/>
      <c r="TG19" s="77"/>
      <c r="TH19" s="77"/>
      <c r="TI19" s="77"/>
      <c r="TJ19" s="77"/>
      <c r="TK19" s="77"/>
      <c r="TL19" s="77"/>
      <c r="TM19" s="77"/>
      <c r="TN19" s="77"/>
      <c r="TO19" s="77"/>
      <c r="TP19" s="77"/>
      <c r="TQ19" s="77"/>
      <c r="TR19" s="77"/>
      <c r="TS19" s="77"/>
      <c r="TT19" s="77"/>
      <c r="TU19" s="77"/>
      <c r="TV19" s="77"/>
      <c r="TW19" s="77"/>
      <c r="TX19" s="77"/>
      <c r="TY19" s="77"/>
      <c r="TZ19" s="77"/>
      <c r="UA19" s="77"/>
      <c r="UB19" s="77"/>
      <c r="UC19" s="77"/>
      <c r="UD19" s="77"/>
      <c r="UE19" s="77"/>
      <c r="UF19" s="77"/>
      <c r="UG19" s="77"/>
      <c r="UH19" s="77"/>
      <c r="UI19" s="77"/>
      <c r="UJ19" s="77"/>
      <c r="UK19" s="77"/>
      <c r="UL19" s="77"/>
      <c r="UM19" s="77"/>
      <c r="UN19" s="77"/>
      <c r="UO19" s="77"/>
      <c r="UP19" s="77"/>
      <c r="UQ19" s="77"/>
      <c r="UR19" s="77"/>
      <c r="US19" s="77"/>
      <c r="UT19" s="77"/>
      <c r="UU19" s="77"/>
      <c r="UV19" s="77"/>
      <c r="UW19" s="77"/>
      <c r="UX19" s="77"/>
      <c r="UY19" s="77"/>
      <c r="UZ19" s="77"/>
      <c r="VA19" s="77"/>
      <c r="VB19" s="77"/>
      <c r="VC19" s="77"/>
      <c r="VD19" s="77"/>
      <c r="VE19" s="77"/>
      <c r="VF19" s="77"/>
      <c r="VG19" s="77"/>
      <c r="VH19" s="77"/>
      <c r="VI19" s="77"/>
      <c r="VJ19" s="77"/>
      <c r="VK19" s="77"/>
      <c r="VL19" s="77"/>
      <c r="VM19" s="77"/>
      <c r="VN19" s="77"/>
      <c r="VO19" s="77"/>
      <c r="VP19" s="77"/>
      <c r="VQ19" s="77"/>
      <c r="VR19" s="77"/>
      <c r="VS19" s="77"/>
      <c r="VT19" s="77"/>
      <c r="VU19" s="77"/>
      <c r="VV19" s="77"/>
      <c r="VW19" s="77"/>
      <c r="VX19" s="77"/>
      <c r="VY19" s="77"/>
      <c r="VZ19" s="77"/>
      <c r="WA19" s="77"/>
      <c r="WB19" s="77"/>
      <c r="WC19" s="77"/>
      <c r="WD19" s="77"/>
      <c r="WE19" s="77"/>
      <c r="WF19" s="77"/>
      <c r="WG19" s="77"/>
      <c r="WH19" s="77"/>
      <c r="WI19" s="77"/>
      <c r="WJ19" s="77"/>
      <c r="WK19" s="77"/>
      <c r="WL19" s="77"/>
      <c r="WM19" s="77"/>
      <c r="WN19" s="77"/>
      <c r="WO19" s="77"/>
      <c r="WP19" s="77"/>
      <c r="WQ19" s="77"/>
      <c r="WR19" s="77"/>
      <c r="WS19" s="77"/>
      <c r="WT19" s="77"/>
      <c r="WU19" s="77"/>
      <c r="WV19" s="77"/>
      <c r="WW19" s="77"/>
      <c r="WX19" s="77"/>
      <c r="WY19" s="77"/>
      <c r="WZ19" s="77"/>
      <c r="XA19" s="77"/>
      <c r="XB19" s="77"/>
      <c r="XC19" s="77"/>
      <c r="XD19" s="77"/>
      <c r="XE19" s="77"/>
      <c r="XF19" s="77"/>
      <c r="XG19" s="77"/>
      <c r="XH19" s="77"/>
      <c r="XI19" s="77"/>
      <c r="XJ19" s="77"/>
      <c r="XK19" s="77"/>
      <c r="XL19" s="77"/>
      <c r="XM19" s="77"/>
      <c r="XN19" s="77"/>
      <c r="XO19" s="77"/>
      <c r="XP19" s="77"/>
      <c r="XQ19" s="77"/>
      <c r="XR19" s="77"/>
      <c r="XS19" s="77"/>
      <c r="XT19" s="77"/>
      <c r="XU19" s="77"/>
      <c r="XV19" s="77"/>
      <c r="XW19" s="77"/>
      <c r="XX19" s="77"/>
      <c r="XY19" s="77"/>
      <c r="XZ19" s="77"/>
      <c r="YA19" s="77"/>
      <c r="YB19" s="77"/>
      <c r="YC19" s="77"/>
      <c r="YD19" s="77"/>
      <c r="YE19" s="77"/>
      <c r="YF19" s="77"/>
      <c r="YG19" s="77"/>
      <c r="YH19" s="77"/>
      <c r="YI19" s="77"/>
      <c r="YJ19" s="77"/>
      <c r="YK19" s="77"/>
      <c r="YL19" s="77"/>
      <c r="YM19" s="77"/>
      <c r="YN19" s="77"/>
      <c r="YO19" s="77"/>
      <c r="YP19" s="77"/>
      <c r="YQ19" s="77"/>
      <c r="YR19" s="77"/>
      <c r="YS19" s="77"/>
      <c r="YT19" s="77"/>
      <c r="YU19" s="77"/>
      <c r="YV19" s="77"/>
      <c r="YW19" s="77"/>
      <c r="YX19" s="77"/>
      <c r="YY19" s="77"/>
      <c r="YZ19" s="77"/>
      <c r="ZA19" s="77"/>
      <c r="ZB19" s="77"/>
      <c r="ZC19" s="77"/>
      <c r="ZD19" s="77"/>
      <c r="ZE19" s="77"/>
      <c r="ZF19" s="77"/>
      <c r="ZG19" s="77"/>
      <c r="ZH19" s="77"/>
      <c r="ZI19" s="77"/>
      <c r="ZJ19" s="77"/>
      <c r="ZK19" s="77"/>
      <c r="ZL19" s="77"/>
      <c r="ZM19" s="77"/>
      <c r="ZN19" s="77"/>
      <c r="ZO19" s="77"/>
      <c r="ZP19" s="77"/>
      <c r="ZQ19" s="77"/>
      <c r="ZR19" s="77"/>
      <c r="ZS19" s="77"/>
      <c r="ZT19" s="77"/>
      <c r="ZU19" s="77"/>
      <c r="ZV19" s="77"/>
      <c r="ZW19" s="77"/>
      <c r="ZX19" s="77"/>
      <c r="ZY19" s="77"/>
      <c r="ZZ19" s="77"/>
      <c r="AAA19" s="77"/>
      <c r="AAB19" s="77"/>
      <c r="AAC19" s="77"/>
      <c r="AAD19" s="77"/>
      <c r="AAE19" s="77"/>
      <c r="AAF19" s="77"/>
      <c r="AAG19" s="77"/>
      <c r="AAH19" s="77"/>
      <c r="AAI19" s="77"/>
      <c r="AAJ19" s="77"/>
      <c r="AAK19" s="77"/>
      <c r="AAL19" s="77"/>
      <c r="AAM19" s="77"/>
      <c r="AAN19" s="77"/>
      <c r="AAO19" s="77"/>
      <c r="AAP19" s="77"/>
      <c r="AAQ19" s="77"/>
      <c r="AAR19" s="77"/>
      <c r="AAS19" s="77"/>
      <c r="AAT19" s="77"/>
      <c r="AAU19" s="77"/>
      <c r="AAV19" s="77"/>
      <c r="AAW19" s="77"/>
      <c r="AAX19" s="77"/>
      <c r="AAY19" s="77"/>
      <c r="AAZ19" s="77"/>
      <c r="ABA19" s="77"/>
      <c r="ABB19" s="77"/>
      <c r="ABC19" s="77"/>
      <c r="ABD19" s="77"/>
      <c r="ABE19" s="77"/>
      <c r="ABF19" s="77"/>
      <c r="ABG19" s="77"/>
      <c r="ABH19" s="77"/>
      <c r="ABI19" s="77"/>
      <c r="ABJ19" s="77"/>
      <c r="ABK19" s="77"/>
      <c r="ABL19" s="77"/>
      <c r="ABM19" s="77"/>
      <c r="ABN19" s="77"/>
      <c r="ABO19" s="77"/>
      <c r="ABP19" s="77"/>
      <c r="ABQ19" s="77"/>
      <c r="ABR19" s="77"/>
      <c r="ABS19" s="77"/>
      <c r="ABT19" s="77"/>
      <c r="ABU19" s="77"/>
      <c r="ABV19" s="77"/>
      <c r="ABW19" s="77"/>
      <c r="ABX19" s="77"/>
      <c r="ABY19" s="77"/>
      <c r="ABZ19" s="77"/>
      <c r="ACA19" s="77"/>
      <c r="ACB19" s="77"/>
      <c r="ACC19" s="77"/>
      <c r="ACD19" s="77"/>
      <c r="ACE19" s="77"/>
      <c r="ACF19" s="77"/>
      <c r="ACG19" s="77"/>
      <c r="ACH19" s="77"/>
      <c r="ACI19" s="77"/>
      <c r="ACJ19" s="77"/>
      <c r="ACK19" s="77"/>
      <c r="ACL19" s="77"/>
      <c r="ACM19" s="77"/>
      <c r="ACN19" s="77"/>
      <c r="ACO19" s="77"/>
      <c r="ACP19" s="77"/>
      <c r="ACQ19" s="77"/>
      <c r="ACR19" s="77"/>
      <c r="ACS19" s="77"/>
      <c r="ACT19" s="77"/>
      <c r="ACU19" s="77"/>
      <c r="ACV19" s="77"/>
      <c r="ACW19" s="77"/>
    </row>
    <row r="20" spans="1:777" s="78" customFormat="1" ht="16.5" customHeight="1" x14ac:dyDescent="0.25">
      <c r="A20" s="80"/>
      <c r="B20" s="81"/>
      <c r="C20" s="81"/>
      <c r="D20" s="81"/>
      <c r="E20" s="81"/>
      <c r="F20" s="81"/>
      <c r="G20" s="81"/>
      <c r="H20" s="73"/>
      <c r="I20" s="73"/>
      <c r="J20" s="81">
        <v>1</v>
      </c>
      <c r="K20" s="73">
        <v>1</v>
      </c>
      <c r="L20" s="73">
        <v>0</v>
      </c>
      <c r="M20" s="73">
        <v>0</v>
      </c>
      <c r="N20" s="74" t="s">
        <v>67</v>
      </c>
      <c r="O20" s="73">
        <v>0</v>
      </c>
      <c r="P20" s="81">
        <v>1</v>
      </c>
      <c r="Q20" s="73">
        <v>1</v>
      </c>
      <c r="R20" s="73">
        <v>0</v>
      </c>
      <c r="S20" s="73">
        <v>0</v>
      </c>
      <c r="T20" s="73">
        <v>2</v>
      </c>
      <c r="U20" s="73"/>
      <c r="V20" s="75"/>
      <c r="W20" s="73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  <c r="IW20" s="77"/>
      <c r="IX20" s="77"/>
      <c r="IY20" s="77"/>
      <c r="IZ20" s="77"/>
      <c r="JA20" s="77"/>
      <c r="JB20" s="77"/>
      <c r="JC20" s="77"/>
      <c r="JD20" s="77"/>
      <c r="JE20" s="77"/>
      <c r="JF20" s="77"/>
      <c r="JG20" s="77"/>
      <c r="JH20" s="77"/>
      <c r="JI20" s="77"/>
      <c r="JJ20" s="77"/>
      <c r="JK20" s="77"/>
      <c r="JL20" s="77"/>
      <c r="JM20" s="77"/>
      <c r="JN20" s="77"/>
      <c r="JO20" s="77"/>
      <c r="JP20" s="77"/>
      <c r="JQ20" s="77"/>
      <c r="JR20" s="77"/>
      <c r="JS20" s="77"/>
      <c r="JT20" s="77"/>
      <c r="JU20" s="77"/>
      <c r="JV20" s="77"/>
      <c r="JW20" s="77"/>
      <c r="JX20" s="77"/>
      <c r="JY20" s="77"/>
      <c r="JZ20" s="77"/>
      <c r="KA20" s="77"/>
      <c r="KB20" s="77"/>
      <c r="KC20" s="77"/>
      <c r="KD20" s="77"/>
      <c r="KE20" s="77"/>
      <c r="KF20" s="77"/>
      <c r="KG20" s="77"/>
      <c r="KH20" s="77"/>
      <c r="KI20" s="77"/>
      <c r="KJ20" s="77"/>
      <c r="KK20" s="77"/>
      <c r="KL20" s="77"/>
      <c r="KM20" s="77"/>
      <c r="KN20" s="77"/>
      <c r="KO20" s="77"/>
      <c r="KP20" s="77"/>
      <c r="KQ20" s="77"/>
      <c r="KR20" s="77"/>
      <c r="KS20" s="77"/>
      <c r="KT20" s="77"/>
      <c r="KU20" s="77"/>
      <c r="KV20" s="77"/>
      <c r="KW20" s="77"/>
      <c r="KX20" s="77"/>
      <c r="KY20" s="77"/>
      <c r="KZ20" s="77"/>
      <c r="LA20" s="77"/>
      <c r="LB20" s="77"/>
      <c r="LC20" s="77"/>
      <c r="LD20" s="77"/>
      <c r="LE20" s="77"/>
      <c r="LF20" s="77"/>
      <c r="LG20" s="77"/>
      <c r="LH20" s="77"/>
      <c r="LI20" s="77"/>
      <c r="LJ20" s="77"/>
      <c r="LK20" s="77"/>
      <c r="LL20" s="77"/>
      <c r="LM20" s="77"/>
      <c r="LN20" s="77"/>
      <c r="LO20" s="77"/>
      <c r="LP20" s="77"/>
      <c r="LQ20" s="77"/>
      <c r="LR20" s="77"/>
      <c r="LS20" s="77"/>
      <c r="LT20" s="77"/>
      <c r="LU20" s="77"/>
      <c r="LV20" s="77"/>
      <c r="LW20" s="77"/>
      <c r="LX20" s="77"/>
      <c r="LY20" s="77"/>
      <c r="LZ20" s="77"/>
      <c r="MA20" s="77"/>
      <c r="MB20" s="77"/>
      <c r="MC20" s="77"/>
      <c r="MD20" s="77"/>
      <c r="ME20" s="77"/>
      <c r="MF20" s="77"/>
      <c r="MG20" s="77"/>
      <c r="MH20" s="77"/>
      <c r="MI20" s="77"/>
      <c r="MJ20" s="77"/>
      <c r="MK20" s="77"/>
      <c r="ML20" s="77"/>
      <c r="MM20" s="77"/>
      <c r="MN20" s="77"/>
      <c r="MO20" s="77"/>
      <c r="MP20" s="77"/>
      <c r="MQ20" s="77"/>
      <c r="MR20" s="77"/>
      <c r="MS20" s="77"/>
      <c r="MT20" s="77"/>
      <c r="MU20" s="77"/>
      <c r="MV20" s="77"/>
      <c r="MW20" s="77"/>
      <c r="MX20" s="77"/>
      <c r="MY20" s="77"/>
      <c r="MZ20" s="77"/>
      <c r="NA20" s="77"/>
      <c r="NB20" s="77"/>
      <c r="NC20" s="77"/>
      <c r="ND20" s="77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7"/>
      <c r="NX20" s="77"/>
      <c r="NY20" s="77"/>
      <c r="NZ20" s="77"/>
      <c r="OA20" s="77"/>
      <c r="OB20" s="77"/>
      <c r="OC20" s="77"/>
      <c r="OD20" s="77"/>
      <c r="OE20" s="77"/>
      <c r="OF20" s="77"/>
      <c r="OG20" s="77"/>
      <c r="OH20" s="77"/>
      <c r="OI20" s="77"/>
      <c r="OJ20" s="77"/>
      <c r="OK20" s="77"/>
      <c r="OL20" s="77"/>
      <c r="OM20" s="77"/>
      <c r="ON20" s="77"/>
      <c r="OO20" s="77"/>
      <c r="OP20" s="77"/>
      <c r="OQ20" s="77"/>
      <c r="OR20" s="77"/>
      <c r="OS20" s="77"/>
      <c r="OT20" s="77"/>
      <c r="OU20" s="77"/>
      <c r="OV20" s="77"/>
      <c r="OW20" s="77"/>
      <c r="OX20" s="77"/>
      <c r="OY20" s="77"/>
      <c r="OZ20" s="77"/>
      <c r="PA20" s="77"/>
      <c r="PB20" s="77"/>
      <c r="PC20" s="77"/>
      <c r="PD20" s="77"/>
      <c r="PE20" s="77"/>
      <c r="PF20" s="77"/>
      <c r="PG20" s="77"/>
      <c r="PH20" s="77"/>
      <c r="PI20" s="77"/>
      <c r="PJ20" s="77"/>
      <c r="PK20" s="77"/>
      <c r="PL20" s="77"/>
      <c r="PM20" s="77"/>
      <c r="PN20" s="77"/>
      <c r="PO20" s="77"/>
      <c r="PP20" s="77"/>
      <c r="PQ20" s="77"/>
      <c r="PR20" s="77"/>
      <c r="PS20" s="77"/>
      <c r="PT20" s="77"/>
      <c r="PU20" s="77"/>
      <c r="PV20" s="77"/>
      <c r="PW20" s="77"/>
      <c r="PX20" s="77"/>
      <c r="PY20" s="77"/>
      <c r="PZ20" s="77"/>
      <c r="QA20" s="77"/>
      <c r="QB20" s="77"/>
      <c r="QC20" s="77"/>
      <c r="QD20" s="77"/>
      <c r="QE20" s="77"/>
      <c r="QF20" s="77"/>
      <c r="QG20" s="77"/>
      <c r="QH20" s="77"/>
      <c r="QI20" s="77"/>
      <c r="QJ20" s="77"/>
      <c r="QK20" s="77"/>
      <c r="QL20" s="77"/>
      <c r="QM20" s="77"/>
      <c r="QN20" s="77"/>
      <c r="QO20" s="77"/>
      <c r="QP20" s="77"/>
      <c r="QQ20" s="77"/>
      <c r="QR20" s="77"/>
      <c r="QS20" s="77"/>
      <c r="QT20" s="77"/>
      <c r="QU20" s="77"/>
      <c r="QV20" s="77"/>
      <c r="QW20" s="77"/>
      <c r="QX20" s="77"/>
      <c r="QY20" s="77"/>
      <c r="QZ20" s="77"/>
      <c r="RA20" s="77"/>
      <c r="RB20" s="77"/>
      <c r="RC20" s="77"/>
      <c r="RD20" s="77"/>
      <c r="RE20" s="77"/>
      <c r="RF20" s="77"/>
      <c r="RG20" s="77"/>
      <c r="RH20" s="77"/>
      <c r="RI20" s="77"/>
      <c r="RJ20" s="77"/>
      <c r="RK20" s="77"/>
      <c r="RL20" s="77"/>
      <c r="RM20" s="77"/>
      <c r="RN20" s="77"/>
      <c r="RO20" s="77"/>
      <c r="RP20" s="77"/>
      <c r="RQ20" s="77"/>
      <c r="RR20" s="77"/>
      <c r="RS20" s="77"/>
      <c r="RT20" s="77"/>
      <c r="RU20" s="77"/>
      <c r="RV20" s="77"/>
      <c r="RW20" s="77"/>
      <c r="RX20" s="77"/>
      <c r="RY20" s="77"/>
      <c r="RZ20" s="77"/>
      <c r="SA20" s="77"/>
      <c r="SB20" s="77"/>
      <c r="SC20" s="77"/>
      <c r="SD20" s="77"/>
      <c r="SE20" s="77"/>
      <c r="SF20" s="77"/>
      <c r="SG20" s="77"/>
      <c r="SH20" s="77"/>
      <c r="SI20" s="77"/>
      <c r="SJ20" s="77"/>
      <c r="SK20" s="77"/>
      <c r="SL20" s="77"/>
      <c r="SM20" s="77"/>
      <c r="SN20" s="77"/>
      <c r="SO20" s="77"/>
      <c r="SP20" s="77"/>
      <c r="SQ20" s="77"/>
      <c r="SR20" s="77"/>
      <c r="SS20" s="77"/>
      <c r="ST20" s="77"/>
      <c r="SU20" s="77"/>
      <c r="SV20" s="77"/>
      <c r="SW20" s="77"/>
      <c r="SX20" s="77"/>
      <c r="SY20" s="77"/>
      <c r="SZ20" s="77"/>
      <c r="TA20" s="77"/>
      <c r="TB20" s="77"/>
      <c r="TC20" s="77"/>
      <c r="TD20" s="77"/>
      <c r="TE20" s="77"/>
      <c r="TF20" s="77"/>
      <c r="TG20" s="77"/>
      <c r="TH20" s="77"/>
      <c r="TI20" s="77"/>
      <c r="TJ20" s="77"/>
      <c r="TK20" s="77"/>
      <c r="TL20" s="77"/>
      <c r="TM20" s="77"/>
      <c r="TN20" s="77"/>
      <c r="TO20" s="77"/>
      <c r="TP20" s="77"/>
      <c r="TQ20" s="77"/>
      <c r="TR20" s="77"/>
      <c r="TS20" s="77"/>
      <c r="TT20" s="77"/>
      <c r="TU20" s="77"/>
      <c r="TV20" s="77"/>
      <c r="TW20" s="77"/>
      <c r="TX20" s="77"/>
      <c r="TY20" s="77"/>
      <c r="TZ20" s="77"/>
      <c r="UA20" s="77"/>
      <c r="UB20" s="77"/>
      <c r="UC20" s="77"/>
      <c r="UD20" s="77"/>
      <c r="UE20" s="77"/>
      <c r="UF20" s="77"/>
      <c r="UG20" s="77"/>
      <c r="UH20" s="77"/>
      <c r="UI20" s="77"/>
      <c r="UJ20" s="77"/>
      <c r="UK20" s="77"/>
      <c r="UL20" s="77"/>
      <c r="UM20" s="77"/>
      <c r="UN20" s="77"/>
      <c r="UO20" s="77"/>
      <c r="UP20" s="77"/>
      <c r="UQ20" s="77"/>
      <c r="UR20" s="77"/>
      <c r="US20" s="77"/>
      <c r="UT20" s="77"/>
      <c r="UU20" s="77"/>
      <c r="UV20" s="77"/>
      <c r="UW20" s="77"/>
      <c r="UX20" s="77"/>
      <c r="UY20" s="77"/>
      <c r="UZ20" s="77"/>
      <c r="VA20" s="77"/>
      <c r="VB20" s="77"/>
      <c r="VC20" s="77"/>
      <c r="VD20" s="77"/>
      <c r="VE20" s="77"/>
      <c r="VF20" s="77"/>
      <c r="VG20" s="77"/>
      <c r="VH20" s="77"/>
      <c r="VI20" s="77"/>
      <c r="VJ20" s="77"/>
      <c r="VK20" s="77"/>
      <c r="VL20" s="77"/>
      <c r="VM20" s="77"/>
      <c r="VN20" s="77"/>
      <c r="VO20" s="77"/>
      <c r="VP20" s="77"/>
      <c r="VQ20" s="77"/>
      <c r="VR20" s="77"/>
      <c r="VS20" s="77"/>
      <c r="VT20" s="77"/>
      <c r="VU20" s="77"/>
      <c r="VV20" s="77"/>
      <c r="VW20" s="77"/>
      <c r="VX20" s="77"/>
      <c r="VY20" s="77"/>
      <c r="VZ20" s="77"/>
      <c r="WA20" s="77"/>
      <c r="WB20" s="77"/>
      <c r="WC20" s="77"/>
      <c r="WD20" s="77"/>
      <c r="WE20" s="77"/>
      <c r="WF20" s="77"/>
      <c r="WG20" s="77"/>
      <c r="WH20" s="77"/>
      <c r="WI20" s="77"/>
      <c r="WJ20" s="77"/>
      <c r="WK20" s="77"/>
      <c r="WL20" s="77"/>
      <c r="WM20" s="77"/>
      <c r="WN20" s="77"/>
      <c r="WO20" s="77"/>
      <c r="WP20" s="77"/>
      <c r="WQ20" s="77"/>
      <c r="WR20" s="77"/>
      <c r="WS20" s="77"/>
      <c r="WT20" s="77"/>
      <c r="WU20" s="77"/>
      <c r="WV20" s="77"/>
      <c r="WW20" s="77"/>
      <c r="WX20" s="77"/>
      <c r="WY20" s="77"/>
      <c r="WZ20" s="77"/>
      <c r="XA20" s="77"/>
      <c r="XB20" s="77"/>
      <c r="XC20" s="77"/>
      <c r="XD20" s="77"/>
      <c r="XE20" s="77"/>
      <c r="XF20" s="77"/>
      <c r="XG20" s="77"/>
      <c r="XH20" s="77"/>
      <c r="XI20" s="77"/>
      <c r="XJ20" s="77"/>
      <c r="XK20" s="77"/>
      <c r="XL20" s="77"/>
      <c r="XM20" s="77"/>
      <c r="XN20" s="77"/>
      <c r="XO20" s="77"/>
      <c r="XP20" s="77"/>
      <c r="XQ20" s="77"/>
      <c r="XR20" s="77"/>
      <c r="XS20" s="77"/>
      <c r="XT20" s="77"/>
      <c r="XU20" s="77"/>
      <c r="XV20" s="77"/>
      <c r="XW20" s="77"/>
      <c r="XX20" s="77"/>
      <c r="XY20" s="77"/>
      <c r="XZ20" s="77"/>
      <c r="YA20" s="77"/>
      <c r="YB20" s="77"/>
      <c r="YC20" s="77"/>
      <c r="YD20" s="77"/>
      <c r="YE20" s="77"/>
      <c r="YF20" s="77"/>
      <c r="YG20" s="77"/>
      <c r="YH20" s="77"/>
      <c r="YI20" s="77"/>
      <c r="YJ20" s="77"/>
      <c r="YK20" s="77"/>
      <c r="YL20" s="77"/>
      <c r="YM20" s="77"/>
      <c r="YN20" s="77"/>
      <c r="YO20" s="77"/>
      <c r="YP20" s="77"/>
      <c r="YQ20" s="77"/>
      <c r="YR20" s="77"/>
      <c r="YS20" s="77"/>
      <c r="YT20" s="77"/>
      <c r="YU20" s="77"/>
      <c r="YV20" s="77"/>
      <c r="YW20" s="77"/>
      <c r="YX20" s="77"/>
      <c r="YY20" s="77"/>
      <c r="YZ20" s="77"/>
      <c r="ZA20" s="77"/>
      <c r="ZB20" s="77"/>
      <c r="ZC20" s="77"/>
      <c r="ZD20" s="77"/>
      <c r="ZE20" s="77"/>
      <c r="ZF20" s="77"/>
      <c r="ZG20" s="77"/>
      <c r="ZH20" s="77"/>
      <c r="ZI20" s="77"/>
      <c r="ZJ20" s="77"/>
      <c r="ZK20" s="77"/>
      <c r="ZL20" s="77"/>
      <c r="ZM20" s="77"/>
      <c r="ZN20" s="77"/>
      <c r="ZO20" s="77"/>
      <c r="ZP20" s="77"/>
      <c r="ZQ20" s="77"/>
      <c r="ZR20" s="77"/>
      <c r="ZS20" s="77"/>
      <c r="ZT20" s="77"/>
      <c r="ZU20" s="77"/>
      <c r="ZV20" s="77"/>
      <c r="ZW20" s="77"/>
      <c r="ZX20" s="77"/>
      <c r="ZY20" s="77"/>
      <c r="ZZ20" s="77"/>
      <c r="AAA20" s="77"/>
      <c r="AAB20" s="77"/>
      <c r="AAC20" s="77"/>
      <c r="AAD20" s="77"/>
      <c r="AAE20" s="77"/>
      <c r="AAF20" s="77"/>
      <c r="AAG20" s="77"/>
      <c r="AAH20" s="77"/>
      <c r="AAI20" s="77"/>
      <c r="AAJ20" s="77"/>
      <c r="AAK20" s="77"/>
      <c r="AAL20" s="77"/>
      <c r="AAM20" s="77"/>
      <c r="AAN20" s="77"/>
      <c r="AAO20" s="77"/>
      <c r="AAP20" s="77"/>
      <c r="AAQ20" s="77"/>
      <c r="AAR20" s="77"/>
      <c r="AAS20" s="77"/>
      <c r="AAT20" s="77"/>
      <c r="AAU20" s="77"/>
      <c r="AAV20" s="77"/>
      <c r="AAW20" s="77"/>
      <c r="AAX20" s="77"/>
      <c r="AAY20" s="77"/>
      <c r="AAZ20" s="77"/>
      <c r="ABA20" s="77"/>
      <c r="ABB20" s="77"/>
      <c r="ABC20" s="77"/>
      <c r="ABD20" s="77"/>
      <c r="ABE20" s="77"/>
      <c r="ABF20" s="77"/>
      <c r="ABG20" s="77"/>
      <c r="ABH20" s="77"/>
      <c r="ABI20" s="77"/>
      <c r="ABJ20" s="77"/>
      <c r="ABK20" s="77"/>
      <c r="ABL20" s="77"/>
      <c r="ABM20" s="77"/>
      <c r="ABN20" s="77"/>
      <c r="ABO20" s="77"/>
      <c r="ABP20" s="77"/>
      <c r="ABQ20" s="77"/>
      <c r="ABR20" s="77"/>
      <c r="ABS20" s="77"/>
      <c r="ABT20" s="77"/>
      <c r="ABU20" s="77"/>
      <c r="ABV20" s="77"/>
      <c r="ABW20" s="77"/>
      <c r="ABX20" s="77"/>
      <c r="ABY20" s="77"/>
      <c r="ABZ20" s="77"/>
      <c r="ACA20" s="77"/>
      <c r="ACB20" s="77"/>
      <c r="ACC20" s="77"/>
      <c r="ACD20" s="77"/>
      <c r="ACE20" s="77"/>
      <c r="ACF20" s="77"/>
      <c r="ACG20" s="77"/>
      <c r="ACH20" s="77"/>
      <c r="ACI20" s="77"/>
      <c r="ACJ20" s="77"/>
      <c r="ACK20" s="77"/>
      <c r="ACL20" s="77"/>
      <c r="ACM20" s="77"/>
      <c r="ACN20" s="77"/>
      <c r="ACO20" s="77"/>
      <c r="ACP20" s="77"/>
      <c r="ACQ20" s="77"/>
      <c r="ACR20" s="77"/>
      <c r="ACS20" s="77"/>
      <c r="ACT20" s="77"/>
      <c r="ACU20" s="77"/>
      <c r="ACV20" s="77"/>
      <c r="ACW20" s="77"/>
    </row>
    <row r="21" spans="1:777" s="78" customFormat="1" ht="16.5" customHeight="1" x14ac:dyDescent="0.25">
      <c r="A21" s="80"/>
      <c r="B21" s="81"/>
      <c r="C21" s="81"/>
      <c r="D21" s="81"/>
      <c r="E21" s="81"/>
      <c r="F21" s="81"/>
      <c r="G21" s="81"/>
      <c r="H21" s="73"/>
      <c r="I21" s="73"/>
      <c r="J21" s="81">
        <v>1</v>
      </c>
      <c r="K21" s="73">
        <v>1</v>
      </c>
      <c r="L21" s="73">
        <v>0</v>
      </c>
      <c r="M21" s="73">
        <v>0</v>
      </c>
      <c r="N21" s="74" t="s">
        <v>92</v>
      </c>
      <c r="O21" s="73">
        <v>0</v>
      </c>
      <c r="P21" s="73">
        <v>1</v>
      </c>
      <c r="Q21" s="73">
        <v>1</v>
      </c>
      <c r="R21" s="73">
        <v>0</v>
      </c>
      <c r="S21" s="73">
        <v>0</v>
      </c>
      <c r="T21" s="73">
        <v>1</v>
      </c>
      <c r="U21" s="73"/>
      <c r="V21" s="75"/>
      <c r="W21" s="73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  <c r="IW21" s="77"/>
      <c r="IX21" s="77"/>
      <c r="IY21" s="77"/>
      <c r="IZ21" s="77"/>
      <c r="JA21" s="77"/>
      <c r="JB21" s="77"/>
      <c r="JC21" s="77"/>
      <c r="JD21" s="77"/>
      <c r="JE21" s="77"/>
      <c r="JF21" s="77"/>
      <c r="JG21" s="77"/>
      <c r="JH21" s="77"/>
      <c r="JI21" s="77"/>
      <c r="JJ21" s="77"/>
      <c r="JK21" s="77"/>
      <c r="JL21" s="77"/>
      <c r="JM21" s="77"/>
      <c r="JN21" s="77"/>
      <c r="JO21" s="77"/>
      <c r="JP21" s="77"/>
      <c r="JQ21" s="77"/>
      <c r="JR21" s="77"/>
      <c r="JS21" s="77"/>
      <c r="JT21" s="77"/>
      <c r="JU21" s="77"/>
      <c r="JV21" s="77"/>
      <c r="JW21" s="77"/>
      <c r="JX21" s="77"/>
      <c r="JY21" s="77"/>
      <c r="JZ21" s="77"/>
      <c r="KA21" s="77"/>
      <c r="KB21" s="77"/>
      <c r="KC21" s="77"/>
      <c r="KD21" s="77"/>
      <c r="KE21" s="77"/>
      <c r="KF21" s="77"/>
      <c r="KG21" s="77"/>
      <c r="KH21" s="77"/>
      <c r="KI21" s="77"/>
      <c r="KJ21" s="77"/>
      <c r="KK21" s="77"/>
      <c r="KL21" s="77"/>
      <c r="KM21" s="77"/>
      <c r="KN21" s="77"/>
      <c r="KO21" s="77"/>
      <c r="KP21" s="77"/>
      <c r="KQ21" s="77"/>
      <c r="KR21" s="77"/>
      <c r="KS21" s="77"/>
      <c r="KT21" s="77"/>
      <c r="KU21" s="77"/>
      <c r="KV21" s="77"/>
      <c r="KW21" s="77"/>
      <c r="KX21" s="77"/>
      <c r="KY21" s="77"/>
      <c r="KZ21" s="77"/>
      <c r="LA21" s="77"/>
      <c r="LB21" s="77"/>
      <c r="LC21" s="77"/>
      <c r="LD21" s="77"/>
      <c r="LE21" s="77"/>
      <c r="LF21" s="77"/>
      <c r="LG21" s="77"/>
      <c r="LH21" s="77"/>
      <c r="LI21" s="77"/>
      <c r="LJ21" s="77"/>
      <c r="LK21" s="77"/>
      <c r="LL21" s="77"/>
      <c r="LM21" s="77"/>
      <c r="LN21" s="77"/>
      <c r="LO21" s="77"/>
      <c r="LP21" s="77"/>
      <c r="LQ21" s="77"/>
      <c r="LR21" s="77"/>
      <c r="LS21" s="77"/>
      <c r="LT21" s="77"/>
      <c r="LU21" s="77"/>
      <c r="LV21" s="77"/>
      <c r="LW21" s="77"/>
      <c r="LX21" s="77"/>
      <c r="LY21" s="77"/>
      <c r="LZ21" s="77"/>
      <c r="MA21" s="77"/>
      <c r="MB21" s="77"/>
      <c r="MC21" s="77"/>
      <c r="MD21" s="77"/>
      <c r="ME21" s="77"/>
      <c r="MF21" s="77"/>
      <c r="MG21" s="77"/>
      <c r="MH21" s="77"/>
      <c r="MI21" s="77"/>
      <c r="MJ21" s="77"/>
      <c r="MK21" s="77"/>
      <c r="ML21" s="77"/>
      <c r="MM21" s="77"/>
      <c r="MN21" s="77"/>
      <c r="MO21" s="77"/>
      <c r="MP21" s="77"/>
      <c r="MQ21" s="77"/>
      <c r="MR21" s="77"/>
      <c r="MS21" s="77"/>
      <c r="MT21" s="77"/>
      <c r="MU21" s="77"/>
      <c r="MV21" s="77"/>
      <c r="MW21" s="77"/>
      <c r="MX21" s="77"/>
      <c r="MY21" s="77"/>
      <c r="MZ21" s="77"/>
      <c r="NA21" s="77"/>
      <c r="NB21" s="77"/>
      <c r="NC21" s="77"/>
      <c r="ND21" s="77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7"/>
      <c r="NS21" s="77"/>
      <c r="NT21" s="77"/>
      <c r="NU21" s="77"/>
      <c r="NV21" s="77"/>
      <c r="NW21" s="77"/>
      <c r="NX21" s="77"/>
      <c r="NY21" s="77"/>
      <c r="NZ21" s="77"/>
      <c r="OA21" s="77"/>
      <c r="OB21" s="77"/>
      <c r="OC21" s="77"/>
      <c r="OD21" s="77"/>
      <c r="OE21" s="77"/>
      <c r="OF21" s="77"/>
      <c r="OG21" s="77"/>
      <c r="OH21" s="77"/>
      <c r="OI21" s="77"/>
      <c r="OJ21" s="77"/>
      <c r="OK21" s="77"/>
      <c r="OL21" s="77"/>
      <c r="OM21" s="77"/>
      <c r="ON21" s="77"/>
      <c r="OO21" s="77"/>
      <c r="OP21" s="77"/>
      <c r="OQ21" s="77"/>
      <c r="OR21" s="77"/>
      <c r="OS21" s="77"/>
      <c r="OT21" s="77"/>
      <c r="OU21" s="77"/>
      <c r="OV21" s="77"/>
      <c r="OW21" s="77"/>
      <c r="OX21" s="77"/>
      <c r="OY21" s="77"/>
      <c r="OZ21" s="77"/>
      <c r="PA21" s="77"/>
      <c r="PB21" s="77"/>
      <c r="PC21" s="77"/>
      <c r="PD21" s="77"/>
      <c r="PE21" s="77"/>
      <c r="PF21" s="77"/>
      <c r="PG21" s="77"/>
      <c r="PH21" s="77"/>
      <c r="PI21" s="77"/>
      <c r="PJ21" s="77"/>
      <c r="PK21" s="77"/>
      <c r="PL21" s="77"/>
      <c r="PM21" s="77"/>
      <c r="PN21" s="77"/>
      <c r="PO21" s="77"/>
      <c r="PP21" s="77"/>
      <c r="PQ21" s="77"/>
      <c r="PR21" s="77"/>
      <c r="PS21" s="77"/>
      <c r="PT21" s="77"/>
      <c r="PU21" s="77"/>
      <c r="PV21" s="77"/>
      <c r="PW21" s="77"/>
      <c r="PX21" s="77"/>
      <c r="PY21" s="77"/>
      <c r="PZ21" s="77"/>
      <c r="QA21" s="77"/>
      <c r="QB21" s="77"/>
      <c r="QC21" s="77"/>
      <c r="QD21" s="77"/>
      <c r="QE21" s="77"/>
      <c r="QF21" s="77"/>
      <c r="QG21" s="77"/>
      <c r="QH21" s="77"/>
      <c r="QI21" s="77"/>
      <c r="QJ21" s="77"/>
      <c r="QK21" s="77"/>
      <c r="QL21" s="77"/>
      <c r="QM21" s="77"/>
      <c r="QN21" s="77"/>
      <c r="QO21" s="77"/>
      <c r="QP21" s="77"/>
      <c r="QQ21" s="77"/>
      <c r="QR21" s="77"/>
      <c r="QS21" s="77"/>
      <c r="QT21" s="77"/>
      <c r="QU21" s="77"/>
      <c r="QV21" s="77"/>
      <c r="QW21" s="77"/>
      <c r="QX21" s="77"/>
      <c r="QY21" s="77"/>
      <c r="QZ21" s="77"/>
      <c r="RA21" s="77"/>
      <c r="RB21" s="77"/>
      <c r="RC21" s="77"/>
      <c r="RD21" s="77"/>
      <c r="RE21" s="77"/>
      <c r="RF21" s="77"/>
      <c r="RG21" s="77"/>
      <c r="RH21" s="77"/>
      <c r="RI21" s="77"/>
      <c r="RJ21" s="77"/>
      <c r="RK21" s="77"/>
      <c r="RL21" s="77"/>
      <c r="RM21" s="77"/>
      <c r="RN21" s="77"/>
      <c r="RO21" s="77"/>
      <c r="RP21" s="77"/>
      <c r="RQ21" s="77"/>
      <c r="RR21" s="77"/>
      <c r="RS21" s="77"/>
      <c r="RT21" s="77"/>
      <c r="RU21" s="77"/>
      <c r="RV21" s="77"/>
      <c r="RW21" s="77"/>
      <c r="RX21" s="77"/>
      <c r="RY21" s="77"/>
      <c r="RZ21" s="77"/>
      <c r="SA21" s="77"/>
      <c r="SB21" s="77"/>
      <c r="SC21" s="77"/>
      <c r="SD21" s="77"/>
      <c r="SE21" s="77"/>
      <c r="SF21" s="77"/>
      <c r="SG21" s="77"/>
      <c r="SH21" s="77"/>
      <c r="SI21" s="77"/>
      <c r="SJ21" s="77"/>
      <c r="SK21" s="77"/>
      <c r="SL21" s="77"/>
      <c r="SM21" s="77"/>
      <c r="SN21" s="77"/>
      <c r="SO21" s="77"/>
      <c r="SP21" s="77"/>
      <c r="SQ21" s="77"/>
      <c r="SR21" s="77"/>
      <c r="SS21" s="77"/>
      <c r="ST21" s="77"/>
      <c r="SU21" s="77"/>
      <c r="SV21" s="77"/>
      <c r="SW21" s="77"/>
      <c r="SX21" s="77"/>
      <c r="SY21" s="77"/>
      <c r="SZ21" s="77"/>
      <c r="TA21" s="77"/>
      <c r="TB21" s="77"/>
      <c r="TC21" s="77"/>
      <c r="TD21" s="77"/>
      <c r="TE21" s="77"/>
      <c r="TF21" s="77"/>
      <c r="TG21" s="77"/>
      <c r="TH21" s="77"/>
      <c r="TI21" s="77"/>
      <c r="TJ21" s="77"/>
      <c r="TK21" s="77"/>
      <c r="TL21" s="77"/>
      <c r="TM21" s="77"/>
      <c r="TN21" s="77"/>
      <c r="TO21" s="77"/>
      <c r="TP21" s="77"/>
      <c r="TQ21" s="77"/>
      <c r="TR21" s="77"/>
      <c r="TS21" s="77"/>
      <c r="TT21" s="77"/>
      <c r="TU21" s="77"/>
      <c r="TV21" s="77"/>
      <c r="TW21" s="77"/>
      <c r="TX21" s="77"/>
      <c r="TY21" s="77"/>
      <c r="TZ21" s="77"/>
      <c r="UA21" s="77"/>
      <c r="UB21" s="77"/>
      <c r="UC21" s="77"/>
      <c r="UD21" s="77"/>
      <c r="UE21" s="77"/>
      <c r="UF21" s="77"/>
      <c r="UG21" s="77"/>
      <c r="UH21" s="77"/>
      <c r="UI21" s="77"/>
      <c r="UJ21" s="77"/>
      <c r="UK21" s="77"/>
      <c r="UL21" s="77"/>
      <c r="UM21" s="77"/>
      <c r="UN21" s="77"/>
      <c r="UO21" s="77"/>
      <c r="UP21" s="77"/>
      <c r="UQ21" s="77"/>
      <c r="UR21" s="77"/>
      <c r="US21" s="77"/>
      <c r="UT21" s="77"/>
      <c r="UU21" s="77"/>
      <c r="UV21" s="77"/>
      <c r="UW21" s="77"/>
      <c r="UX21" s="77"/>
      <c r="UY21" s="77"/>
      <c r="UZ21" s="77"/>
      <c r="VA21" s="77"/>
      <c r="VB21" s="77"/>
      <c r="VC21" s="77"/>
      <c r="VD21" s="77"/>
      <c r="VE21" s="77"/>
      <c r="VF21" s="77"/>
      <c r="VG21" s="77"/>
      <c r="VH21" s="77"/>
      <c r="VI21" s="77"/>
      <c r="VJ21" s="77"/>
      <c r="VK21" s="77"/>
      <c r="VL21" s="77"/>
      <c r="VM21" s="77"/>
      <c r="VN21" s="77"/>
      <c r="VO21" s="77"/>
      <c r="VP21" s="77"/>
      <c r="VQ21" s="77"/>
      <c r="VR21" s="77"/>
      <c r="VS21" s="77"/>
      <c r="VT21" s="77"/>
      <c r="VU21" s="77"/>
      <c r="VV21" s="77"/>
      <c r="VW21" s="77"/>
      <c r="VX21" s="77"/>
      <c r="VY21" s="77"/>
      <c r="VZ21" s="77"/>
      <c r="WA21" s="77"/>
      <c r="WB21" s="77"/>
      <c r="WC21" s="77"/>
      <c r="WD21" s="77"/>
      <c r="WE21" s="77"/>
      <c r="WF21" s="77"/>
      <c r="WG21" s="77"/>
      <c r="WH21" s="77"/>
      <c r="WI21" s="77"/>
      <c r="WJ21" s="77"/>
      <c r="WK21" s="77"/>
      <c r="WL21" s="77"/>
      <c r="WM21" s="77"/>
      <c r="WN21" s="77"/>
      <c r="WO21" s="77"/>
      <c r="WP21" s="77"/>
      <c r="WQ21" s="77"/>
      <c r="WR21" s="77"/>
      <c r="WS21" s="77"/>
      <c r="WT21" s="77"/>
      <c r="WU21" s="77"/>
      <c r="WV21" s="77"/>
      <c r="WW21" s="77"/>
      <c r="WX21" s="77"/>
      <c r="WY21" s="77"/>
      <c r="WZ21" s="77"/>
      <c r="XA21" s="77"/>
      <c r="XB21" s="77"/>
      <c r="XC21" s="77"/>
      <c r="XD21" s="77"/>
      <c r="XE21" s="77"/>
      <c r="XF21" s="77"/>
      <c r="XG21" s="77"/>
      <c r="XH21" s="77"/>
      <c r="XI21" s="77"/>
      <c r="XJ21" s="77"/>
      <c r="XK21" s="77"/>
      <c r="XL21" s="77"/>
      <c r="XM21" s="77"/>
      <c r="XN21" s="77"/>
      <c r="XO21" s="77"/>
      <c r="XP21" s="77"/>
      <c r="XQ21" s="77"/>
      <c r="XR21" s="77"/>
      <c r="XS21" s="77"/>
      <c r="XT21" s="77"/>
      <c r="XU21" s="77"/>
      <c r="XV21" s="77"/>
      <c r="XW21" s="77"/>
      <c r="XX21" s="77"/>
      <c r="XY21" s="77"/>
      <c r="XZ21" s="77"/>
      <c r="YA21" s="77"/>
      <c r="YB21" s="77"/>
      <c r="YC21" s="77"/>
      <c r="YD21" s="77"/>
      <c r="YE21" s="77"/>
      <c r="YF21" s="77"/>
      <c r="YG21" s="77"/>
      <c r="YH21" s="77"/>
      <c r="YI21" s="77"/>
      <c r="YJ21" s="77"/>
      <c r="YK21" s="77"/>
      <c r="YL21" s="77"/>
      <c r="YM21" s="77"/>
      <c r="YN21" s="77"/>
      <c r="YO21" s="77"/>
      <c r="YP21" s="77"/>
      <c r="YQ21" s="77"/>
      <c r="YR21" s="77"/>
      <c r="YS21" s="77"/>
      <c r="YT21" s="77"/>
      <c r="YU21" s="77"/>
      <c r="YV21" s="77"/>
      <c r="YW21" s="77"/>
      <c r="YX21" s="77"/>
      <c r="YY21" s="77"/>
      <c r="YZ21" s="77"/>
      <c r="ZA21" s="77"/>
      <c r="ZB21" s="77"/>
      <c r="ZC21" s="77"/>
      <c r="ZD21" s="77"/>
      <c r="ZE21" s="77"/>
      <c r="ZF21" s="77"/>
      <c r="ZG21" s="77"/>
      <c r="ZH21" s="77"/>
      <c r="ZI21" s="77"/>
      <c r="ZJ21" s="77"/>
      <c r="ZK21" s="77"/>
      <c r="ZL21" s="77"/>
      <c r="ZM21" s="77"/>
      <c r="ZN21" s="77"/>
      <c r="ZO21" s="77"/>
      <c r="ZP21" s="77"/>
      <c r="ZQ21" s="77"/>
      <c r="ZR21" s="77"/>
      <c r="ZS21" s="77"/>
      <c r="ZT21" s="77"/>
      <c r="ZU21" s="77"/>
      <c r="ZV21" s="77"/>
      <c r="ZW21" s="77"/>
      <c r="ZX21" s="77"/>
      <c r="ZY21" s="77"/>
      <c r="ZZ21" s="77"/>
      <c r="AAA21" s="77"/>
      <c r="AAB21" s="77"/>
      <c r="AAC21" s="77"/>
      <c r="AAD21" s="77"/>
      <c r="AAE21" s="77"/>
      <c r="AAF21" s="77"/>
      <c r="AAG21" s="77"/>
      <c r="AAH21" s="77"/>
      <c r="AAI21" s="77"/>
      <c r="AAJ21" s="77"/>
      <c r="AAK21" s="77"/>
      <c r="AAL21" s="77"/>
      <c r="AAM21" s="77"/>
      <c r="AAN21" s="77"/>
      <c r="AAO21" s="77"/>
      <c r="AAP21" s="77"/>
      <c r="AAQ21" s="77"/>
      <c r="AAR21" s="77"/>
      <c r="AAS21" s="77"/>
      <c r="AAT21" s="77"/>
      <c r="AAU21" s="77"/>
      <c r="AAV21" s="77"/>
      <c r="AAW21" s="77"/>
      <c r="AAX21" s="77"/>
      <c r="AAY21" s="77"/>
      <c r="AAZ21" s="77"/>
      <c r="ABA21" s="77"/>
      <c r="ABB21" s="77"/>
      <c r="ABC21" s="77"/>
      <c r="ABD21" s="77"/>
      <c r="ABE21" s="77"/>
      <c r="ABF21" s="77"/>
      <c r="ABG21" s="77"/>
      <c r="ABH21" s="77"/>
      <c r="ABI21" s="77"/>
      <c r="ABJ21" s="77"/>
      <c r="ABK21" s="77"/>
      <c r="ABL21" s="77"/>
      <c r="ABM21" s="77"/>
      <c r="ABN21" s="77"/>
      <c r="ABO21" s="77"/>
      <c r="ABP21" s="77"/>
      <c r="ABQ21" s="77"/>
      <c r="ABR21" s="77"/>
      <c r="ABS21" s="77"/>
      <c r="ABT21" s="77"/>
      <c r="ABU21" s="77"/>
      <c r="ABV21" s="77"/>
      <c r="ABW21" s="77"/>
      <c r="ABX21" s="77"/>
      <c r="ABY21" s="77"/>
      <c r="ABZ21" s="77"/>
      <c r="ACA21" s="77"/>
      <c r="ACB21" s="77"/>
      <c r="ACC21" s="77"/>
      <c r="ACD21" s="77"/>
      <c r="ACE21" s="77"/>
      <c r="ACF21" s="77"/>
      <c r="ACG21" s="77"/>
      <c r="ACH21" s="77"/>
      <c r="ACI21" s="77"/>
      <c r="ACJ21" s="77"/>
      <c r="ACK21" s="77"/>
      <c r="ACL21" s="77"/>
      <c r="ACM21" s="77"/>
      <c r="ACN21" s="77"/>
      <c r="ACO21" s="77"/>
      <c r="ACP21" s="77"/>
      <c r="ACQ21" s="77"/>
      <c r="ACR21" s="77"/>
      <c r="ACS21" s="77"/>
      <c r="ACT21" s="77"/>
      <c r="ACU21" s="77"/>
      <c r="ACV21" s="77"/>
      <c r="ACW21" s="77"/>
    </row>
    <row r="22" spans="1:777" s="78" customFormat="1" ht="16.5" customHeight="1" x14ac:dyDescent="0.25">
      <c r="A22" s="82" t="s">
        <v>235</v>
      </c>
      <c r="B22" s="81"/>
      <c r="C22" s="81">
        <v>6</v>
      </c>
      <c r="D22" s="81">
        <v>1</v>
      </c>
      <c r="E22" s="81">
        <v>10</v>
      </c>
      <c r="F22" s="81">
        <v>0</v>
      </c>
      <c r="G22" s="81">
        <v>10</v>
      </c>
      <c r="H22" s="73">
        <v>0</v>
      </c>
      <c r="I22" s="73">
        <v>0</v>
      </c>
      <c r="J22" s="81">
        <v>10</v>
      </c>
      <c r="K22" s="84">
        <v>10</v>
      </c>
      <c r="L22" s="84">
        <v>0</v>
      </c>
      <c r="M22" s="84">
        <v>0</v>
      </c>
      <c r="N22" s="84"/>
      <c r="O22" s="84">
        <v>0</v>
      </c>
      <c r="P22" s="84">
        <v>10</v>
      </c>
      <c r="Q22" s="84">
        <v>10</v>
      </c>
      <c r="R22" s="84">
        <v>0</v>
      </c>
      <c r="S22" s="84">
        <v>0</v>
      </c>
      <c r="T22" s="84">
        <v>10</v>
      </c>
      <c r="U22" s="84">
        <v>0</v>
      </c>
      <c r="V22" s="84">
        <v>0</v>
      </c>
      <c r="W22" s="84">
        <v>0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  <c r="IW22" s="77"/>
      <c r="IX22" s="77"/>
      <c r="IY22" s="77"/>
      <c r="IZ22" s="77"/>
      <c r="JA22" s="77"/>
      <c r="JB22" s="77"/>
      <c r="JC22" s="77"/>
      <c r="JD22" s="77"/>
      <c r="JE22" s="77"/>
      <c r="JF22" s="77"/>
      <c r="JG22" s="77"/>
      <c r="JH22" s="77"/>
      <c r="JI22" s="77"/>
      <c r="JJ22" s="77"/>
      <c r="JK22" s="77"/>
      <c r="JL22" s="77"/>
      <c r="JM22" s="77"/>
      <c r="JN22" s="77"/>
      <c r="JO22" s="77"/>
      <c r="JP22" s="77"/>
      <c r="JQ22" s="77"/>
      <c r="JR22" s="77"/>
      <c r="JS22" s="77"/>
      <c r="JT22" s="77"/>
      <c r="JU22" s="77"/>
      <c r="JV22" s="77"/>
      <c r="JW22" s="77"/>
      <c r="JX22" s="77"/>
      <c r="JY22" s="77"/>
      <c r="JZ22" s="77"/>
      <c r="KA22" s="77"/>
      <c r="KB22" s="77"/>
      <c r="KC22" s="77"/>
      <c r="KD22" s="77"/>
      <c r="KE22" s="77"/>
      <c r="KF22" s="77"/>
      <c r="KG22" s="77"/>
      <c r="KH22" s="77"/>
      <c r="KI22" s="77"/>
      <c r="KJ22" s="77"/>
      <c r="KK22" s="77"/>
      <c r="KL22" s="77"/>
      <c r="KM22" s="77"/>
      <c r="KN22" s="77"/>
      <c r="KO22" s="77"/>
      <c r="KP22" s="77"/>
      <c r="KQ22" s="77"/>
      <c r="KR22" s="77"/>
      <c r="KS22" s="77"/>
      <c r="KT22" s="77"/>
      <c r="KU22" s="77"/>
      <c r="KV22" s="77"/>
      <c r="KW22" s="77"/>
      <c r="KX22" s="77"/>
      <c r="KY22" s="77"/>
      <c r="KZ22" s="77"/>
      <c r="LA22" s="77"/>
      <c r="LB22" s="77"/>
      <c r="LC22" s="77"/>
      <c r="LD22" s="77"/>
      <c r="LE22" s="77"/>
      <c r="LF22" s="77"/>
      <c r="LG22" s="77"/>
      <c r="LH22" s="77"/>
      <c r="LI22" s="77"/>
      <c r="LJ22" s="77"/>
      <c r="LK22" s="77"/>
      <c r="LL22" s="77"/>
      <c r="LM22" s="77"/>
      <c r="LN22" s="77"/>
      <c r="LO22" s="77"/>
      <c r="LP22" s="77"/>
      <c r="LQ22" s="77"/>
      <c r="LR22" s="77"/>
      <c r="LS22" s="77"/>
      <c r="LT22" s="77"/>
      <c r="LU22" s="77"/>
      <c r="LV22" s="77"/>
      <c r="LW22" s="77"/>
      <c r="LX22" s="77"/>
      <c r="LY22" s="77"/>
      <c r="LZ22" s="77"/>
      <c r="MA22" s="77"/>
      <c r="MB22" s="77"/>
      <c r="MC22" s="77"/>
      <c r="MD22" s="77"/>
      <c r="ME22" s="77"/>
      <c r="MF22" s="77"/>
      <c r="MG22" s="77"/>
      <c r="MH22" s="77"/>
      <c r="MI22" s="77"/>
      <c r="MJ22" s="77"/>
      <c r="MK22" s="77"/>
      <c r="ML22" s="77"/>
      <c r="MM22" s="77"/>
      <c r="MN22" s="77"/>
      <c r="MO22" s="77"/>
      <c r="MP22" s="77"/>
      <c r="MQ22" s="77"/>
      <c r="MR22" s="77"/>
      <c r="MS22" s="77"/>
      <c r="MT22" s="77"/>
      <c r="MU22" s="77"/>
      <c r="MV22" s="77"/>
      <c r="MW22" s="77"/>
      <c r="MX22" s="77"/>
      <c r="MY22" s="77"/>
      <c r="MZ22" s="77"/>
      <c r="NA22" s="77"/>
      <c r="NB22" s="77"/>
      <c r="NC22" s="77"/>
      <c r="ND22" s="77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77"/>
      <c r="NX22" s="77"/>
      <c r="NY22" s="77"/>
      <c r="NZ22" s="77"/>
      <c r="OA22" s="77"/>
      <c r="OB22" s="77"/>
      <c r="OC22" s="77"/>
      <c r="OD22" s="77"/>
      <c r="OE22" s="77"/>
      <c r="OF22" s="77"/>
      <c r="OG22" s="77"/>
      <c r="OH22" s="77"/>
      <c r="OI22" s="77"/>
      <c r="OJ22" s="77"/>
      <c r="OK22" s="77"/>
      <c r="OL22" s="77"/>
      <c r="OM22" s="77"/>
      <c r="ON22" s="77"/>
      <c r="OO22" s="77"/>
      <c r="OP22" s="77"/>
      <c r="OQ22" s="77"/>
      <c r="OR22" s="77"/>
      <c r="OS22" s="77"/>
      <c r="OT22" s="77"/>
      <c r="OU22" s="77"/>
      <c r="OV22" s="77"/>
      <c r="OW22" s="77"/>
      <c r="OX22" s="77"/>
      <c r="OY22" s="77"/>
      <c r="OZ22" s="77"/>
      <c r="PA22" s="77"/>
      <c r="PB22" s="77"/>
      <c r="PC22" s="77"/>
      <c r="PD22" s="77"/>
      <c r="PE22" s="77"/>
      <c r="PF22" s="77"/>
      <c r="PG22" s="77"/>
      <c r="PH22" s="77"/>
      <c r="PI22" s="77"/>
      <c r="PJ22" s="77"/>
      <c r="PK22" s="77"/>
      <c r="PL22" s="77"/>
      <c r="PM22" s="77"/>
      <c r="PN22" s="77"/>
      <c r="PO22" s="77"/>
      <c r="PP22" s="77"/>
      <c r="PQ22" s="77"/>
      <c r="PR22" s="77"/>
      <c r="PS22" s="77"/>
      <c r="PT22" s="77"/>
      <c r="PU22" s="77"/>
      <c r="PV22" s="77"/>
      <c r="PW22" s="77"/>
      <c r="PX22" s="77"/>
      <c r="PY22" s="77"/>
      <c r="PZ22" s="77"/>
      <c r="QA22" s="77"/>
      <c r="QB22" s="77"/>
      <c r="QC22" s="77"/>
      <c r="QD22" s="77"/>
      <c r="QE22" s="77"/>
      <c r="QF22" s="77"/>
      <c r="QG22" s="77"/>
      <c r="QH22" s="77"/>
      <c r="QI22" s="77"/>
      <c r="QJ22" s="77"/>
      <c r="QK22" s="77"/>
      <c r="QL22" s="77"/>
      <c r="QM22" s="77"/>
      <c r="QN22" s="77"/>
      <c r="QO22" s="77"/>
      <c r="QP22" s="77"/>
      <c r="QQ22" s="77"/>
      <c r="QR22" s="77"/>
      <c r="QS22" s="77"/>
      <c r="QT22" s="77"/>
      <c r="QU22" s="77"/>
      <c r="QV22" s="77"/>
      <c r="QW22" s="77"/>
      <c r="QX22" s="77"/>
      <c r="QY22" s="77"/>
      <c r="QZ22" s="77"/>
      <c r="RA22" s="77"/>
      <c r="RB22" s="77"/>
      <c r="RC22" s="77"/>
      <c r="RD22" s="77"/>
      <c r="RE22" s="77"/>
      <c r="RF22" s="77"/>
      <c r="RG22" s="77"/>
      <c r="RH22" s="77"/>
      <c r="RI22" s="77"/>
      <c r="RJ22" s="77"/>
      <c r="RK22" s="77"/>
      <c r="RL22" s="77"/>
      <c r="RM22" s="77"/>
      <c r="RN22" s="77"/>
      <c r="RO22" s="77"/>
      <c r="RP22" s="77"/>
      <c r="RQ22" s="77"/>
      <c r="RR22" s="77"/>
      <c r="RS22" s="77"/>
      <c r="RT22" s="77"/>
      <c r="RU22" s="77"/>
      <c r="RV22" s="77"/>
      <c r="RW22" s="77"/>
      <c r="RX22" s="77"/>
      <c r="RY22" s="77"/>
      <c r="RZ22" s="77"/>
      <c r="SA22" s="77"/>
      <c r="SB22" s="77"/>
      <c r="SC22" s="77"/>
      <c r="SD22" s="77"/>
      <c r="SE22" s="77"/>
      <c r="SF22" s="77"/>
      <c r="SG22" s="77"/>
      <c r="SH22" s="77"/>
      <c r="SI22" s="77"/>
      <c r="SJ22" s="77"/>
      <c r="SK22" s="77"/>
      <c r="SL22" s="77"/>
      <c r="SM22" s="77"/>
      <c r="SN22" s="77"/>
      <c r="SO22" s="77"/>
      <c r="SP22" s="77"/>
      <c r="SQ22" s="77"/>
      <c r="SR22" s="77"/>
      <c r="SS22" s="77"/>
      <c r="ST22" s="77"/>
      <c r="SU22" s="77"/>
      <c r="SV22" s="77"/>
      <c r="SW22" s="77"/>
      <c r="SX22" s="77"/>
      <c r="SY22" s="77"/>
      <c r="SZ22" s="77"/>
      <c r="TA22" s="77"/>
      <c r="TB22" s="77"/>
      <c r="TC22" s="77"/>
      <c r="TD22" s="77"/>
      <c r="TE22" s="77"/>
      <c r="TF22" s="77"/>
      <c r="TG22" s="77"/>
      <c r="TH22" s="77"/>
      <c r="TI22" s="77"/>
      <c r="TJ22" s="77"/>
      <c r="TK22" s="77"/>
      <c r="TL22" s="77"/>
      <c r="TM22" s="77"/>
      <c r="TN22" s="77"/>
      <c r="TO22" s="77"/>
      <c r="TP22" s="77"/>
      <c r="TQ22" s="77"/>
      <c r="TR22" s="77"/>
      <c r="TS22" s="77"/>
      <c r="TT22" s="77"/>
      <c r="TU22" s="77"/>
      <c r="TV22" s="77"/>
      <c r="TW22" s="77"/>
      <c r="TX22" s="77"/>
      <c r="TY22" s="77"/>
      <c r="TZ22" s="77"/>
      <c r="UA22" s="77"/>
      <c r="UB22" s="77"/>
      <c r="UC22" s="77"/>
      <c r="UD22" s="77"/>
      <c r="UE22" s="77"/>
      <c r="UF22" s="77"/>
      <c r="UG22" s="77"/>
      <c r="UH22" s="77"/>
      <c r="UI22" s="77"/>
      <c r="UJ22" s="77"/>
      <c r="UK22" s="77"/>
      <c r="UL22" s="77"/>
      <c r="UM22" s="77"/>
      <c r="UN22" s="77"/>
      <c r="UO22" s="77"/>
      <c r="UP22" s="77"/>
      <c r="UQ22" s="77"/>
      <c r="UR22" s="77"/>
      <c r="US22" s="77"/>
      <c r="UT22" s="77"/>
      <c r="UU22" s="77"/>
      <c r="UV22" s="77"/>
      <c r="UW22" s="77"/>
      <c r="UX22" s="77"/>
      <c r="UY22" s="77"/>
      <c r="UZ22" s="77"/>
      <c r="VA22" s="77"/>
      <c r="VB22" s="77"/>
      <c r="VC22" s="77"/>
      <c r="VD22" s="77"/>
      <c r="VE22" s="77"/>
      <c r="VF22" s="77"/>
      <c r="VG22" s="77"/>
      <c r="VH22" s="77"/>
      <c r="VI22" s="77"/>
      <c r="VJ22" s="77"/>
      <c r="VK22" s="77"/>
      <c r="VL22" s="77"/>
      <c r="VM22" s="77"/>
      <c r="VN22" s="77"/>
      <c r="VO22" s="77"/>
      <c r="VP22" s="77"/>
      <c r="VQ22" s="77"/>
      <c r="VR22" s="77"/>
      <c r="VS22" s="77"/>
      <c r="VT22" s="77"/>
      <c r="VU22" s="77"/>
      <c r="VV22" s="77"/>
      <c r="VW22" s="77"/>
      <c r="VX22" s="77"/>
      <c r="VY22" s="77"/>
      <c r="VZ22" s="77"/>
      <c r="WA22" s="77"/>
      <c r="WB22" s="77"/>
      <c r="WC22" s="77"/>
      <c r="WD22" s="77"/>
      <c r="WE22" s="77"/>
      <c r="WF22" s="77"/>
      <c r="WG22" s="77"/>
      <c r="WH22" s="77"/>
      <c r="WI22" s="77"/>
      <c r="WJ22" s="77"/>
      <c r="WK22" s="77"/>
      <c r="WL22" s="77"/>
      <c r="WM22" s="77"/>
      <c r="WN22" s="77"/>
      <c r="WO22" s="77"/>
      <c r="WP22" s="77"/>
      <c r="WQ22" s="77"/>
      <c r="WR22" s="77"/>
      <c r="WS22" s="77"/>
      <c r="WT22" s="77"/>
      <c r="WU22" s="77"/>
      <c r="WV22" s="77"/>
      <c r="WW22" s="77"/>
      <c r="WX22" s="77"/>
      <c r="WY22" s="77"/>
      <c r="WZ22" s="77"/>
      <c r="XA22" s="77"/>
      <c r="XB22" s="77"/>
      <c r="XC22" s="77"/>
      <c r="XD22" s="77"/>
      <c r="XE22" s="77"/>
      <c r="XF22" s="77"/>
      <c r="XG22" s="77"/>
      <c r="XH22" s="77"/>
      <c r="XI22" s="77"/>
      <c r="XJ22" s="77"/>
      <c r="XK22" s="77"/>
      <c r="XL22" s="77"/>
      <c r="XM22" s="77"/>
      <c r="XN22" s="77"/>
      <c r="XO22" s="77"/>
      <c r="XP22" s="77"/>
      <c r="XQ22" s="77"/>
      <c r="XR22" s="77"/>
      <c r="XS22" s="77"/>
      <c r="XT22" s="77"/>
      <c r="XU22" s="77"/>
      <c r="XV22" s="77"/>
      <c r="XW22" s="77"/>
      <c r="XX22" s="77"/>
      <c r="XY22" s="77"/>
      <c r="XZ22" s="77"/>
      <c r="YA22" s="77"/>
      <c r="YB22" s="77"/>
      <c r="YC22" s="77"/>
      <c r="YD22" s="77"/>
      <c r="YE22" s="77"/>
      <c r="YF22" s="77"/>
      <c r="YG22" s="77"/>
      <c r="YH22" s="77"/>
      <c r="YI22" s="77"/>
      <c r="YJ22" s="77"/>
      <c r="YK22" s="77"/>
      <c r="YL22" s="77"/>
      <c r="YM22" s="77"/>
      <c r="YN22" s="77"/>
      <c r="YO22" s="77"/>
      <c r="YP22" s="77"/>
      <c r="YQ22" s="77"/>
      <c r="YR22" s="77"/>
      <c r="YS22" s="77"/>
      <c r="YT22" s="77"/>
      <c r="YU22" s="77"/>
      <c r="YV22" s="77"/>
      <c r="YW22" s="77"/>
      <c r="YX22" s="77"/>
      <c r="YY22" s="77"/>
      <c r="YZ22" s="77"/>
      <c r="ZA22" s="77"/>
      <c r="ZB22" s="77"/>
      <c r="ZC22" s="77"/>
      <c r="ZD22" s="77"/>
      <c r="ZE22" s="77"/>
      <c r="ZF22" s="77"/>
      <c r="ZG22" s="77"/>
      <c r="ZH22" s="77"/>
      <c r="ZI22" s="77"/>
      <c r="ZJ22" s="77"/>
      <c r="ZK22" s="77"/>
      <c r="ZL22" s="77"/>
      <c r="ZM22" s="77"/>
      <c r="ZN22" s="77"/>
      <c r="ZO22" s="77"/>
      <c r="ZP22" s="77"/>
      <c r="ZQ22" s="77"/>
      <c r="ZR22" s="77"/>
      <c r="ZS22" s="77"/>
      <c r="ZT22" s="77"/>
      <c r="ZU22" s="77"/>
      <c r="ZV22" s="77"/>
      <c r="ZW22" s="77"/>
      <c r="ZX22" s="77"/>
      <c r="ZY22" s="77"/>
      <c r="ZZ22" s="77"/>
      <c r="AAA22" s="77"/>
      <c r="AAB22" s="77"/>
      <c r="AAC22" s="77"/>
      <c r="AAD22" s="77"/>
      <c r="AAE22" s="77"/>
      <c r="AAF22" s="77"/>
      <c r="AAG22" s="77"/>
      <c r="AAH22" s="77"/>
      <c r="AAI22" s="77"/>
      <c r="AAJ22" s="77"/>
      <c r="AAK22" s="77"/>
      <c r="AAL22" s="77"/>
      <c r="AAM22" s="77"/>
      <c r="AAN22" s="77"/>
      <c r="AAO22" s="77"/>
      <c r="AAP22" s="77"/>
      <c r="AAQ22" s="77"/>
      <c r="AAR22" s="77"/>
      <c r="AAS22" s="77"/>
      <c r="AAT22" s="77"/>
      <c r="AAU22" s="77"/>
      <c r="AAV22" s="77"/>
      <c r="AAW22" s="77"/>
      <c r="AAX22" s="77"/>
      <c r="AAY22" s="77"/>
      <c r="AAZ22" s="77"/>
      <c r="ABA22" s="77"/>
      <c r="ABB22" s="77"/>
      <c r="ABC22" s="77"/>
      <c r="ABD22" s="77"/>
      <c r="ABE22" s="77"/>
      <c r="ABF22" s="77"/>
      <c r="ABG22" s="77"/>
      <c r="ABH22" s="77"/>
      <c r="ABI22" s="77"/>
      <c r="ABJ22" s="77"/>
      <c r="ABK22" s="77"/>
      <c r="ABL22" s="77"/>
      <c r="ABM22" s="77"/>
      <c r="ABN22" s="77"/>
      <c r="ABO22" s="77"/>
      <c r="ABP22" s="77"/>
      <c r="ABQ22" s="77"/>
      <c r="ABR22" s="77"/>
      <c r="ABS22" s="77"/>
      <c r="ABT22" s="77"/>
      <c r="ABU22" s="77"/>
      <c r="ABV22" s="77"/>
      <c r="ABW22" s="77"/>
      <c r="ABX22" s="77"/>
      <c r="ABY22" s="77"/>
      <c r="ABZ22" s="77"/>
      <c r="ACA22" s="77"/>
      <c r="ACB22" s="77"/>
      <c r="ACC22" s="77"/>
      <c r="ACD22" s="77"/>
      <c r="ACE22" s="77"/>
      <c r="ACF22" s="77"/>
      <c r="ACG22" s="77"/>
      <c r="ACH22" s="77"/>
      <c r="ACI22" s="77"/>
      <c r="ACJ22" s="77"/>
      <c r="ACK22" s="77"/>
      <c r="ACL22" s="77"/>
      <c r="ACM22" s="77"/>
      <c r="ACN22" s="77"/>
      <c r="ACO22" s="77"/>
      <c r="ACP22" s="77"/>
      <c r="ACQ22" s="77"/>
      <c r="ACR22" s="77"/>
      <c r="ACS22" s="77"/>
      <c r="ACT22" s="77"/>
      <c r="ACU22" s="77"/>
      <c r="ACV22" s="77"/>
      <c r="ACW22" s="77"/>
    </row>
    <row r="23" spans="1:777" s="78" customFormat="1" ht="16.5" customHeight="1" x14ac:dyDescent="0.25">
      <c r="A23" s="80"/>
      <c r="B23" s="81"/>
      <c r="C23" s="81"/>
      <c r="D23" s="81"/>
      <c r="E23" s="81"/>
      <c r="F23" s="81"/>
      <c r="G23" s="81"/>
      <c r="H23" s="73"/>
      <c r="I23" s="73"/>
      <c r="J23" s="73">
        <v>1</v>
      </c>
      <c r="K23" s="73">
        <v>1</v>
      </c>
      <c r="L23" s="73">
        <v>0</v>
      </c>
      <c r="M23" s="73">
        <v>0</v>
      </c>
      <c r="N23" s="74" t="s">
        <v>67</v>
      </c>
      <c r="O23" s="73">
        <v>0</v>
      </c>
      <c r="P23" s="73">
        <v>1</v>
      </c>
      <c r="Q23" s="73">
        <v>1</v>
      </c>
      <c r="R23" s="73">
        <v>0</v>
      </c>
      <c r="S23" s="73">
        <v>0</v>
      </c>
      <c r="T23" s="73">
        <v>1</v>
      </c>
      <c r="U23" s="73"/>
      <c r="V23" s="75"/>
      <c r="W23" s="73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  <c r="IY23" s="77"/>
      <c r="IZ23" s="77"/>
      <c r="JA23" s="77"/>
      <c r="JB23" s="77"/>
      <c r="JC23" s="77"/>
      <c r="JD23" s="77"/>
      <c r="JE23" s="77"/>
      <c r="JF23" s="77"/>
      <c r="JG23" s="77"/>
      <c r="JH23" s="77"/>
      <c r="JI23" s="77"/>
      <c r="JJ23" s="77"/>
      <c r="JK23" s="77"/>
      <c r="JL23" s="77"/>
      <c r="JM23" s="77"/>
      <c r="JN23" s="77"/>
      <c r="JO23" s="77"/>
      <c r="JP23" s="77"/>
      <c r="JQ23" s="77"/>
      <c r="JR23" s="77"/>
      <c r="JS23" s="77"/>
      <c r="JT23" s="77"/>
      <c r="JU23" s="77"/>
      <c r="JV23" s="77"/>
      <c r="JW23" s="77"/>
      <c r="JX23" s="77"/>
      <c r="JY23" s="77"/>
      <c r="JZ23" s="77"/>
      <c r="KA23" s="77"/>
      <c r="KB23" s="77"/>
      <c r="KC23" s="77"/>
      <c r="KD23" s="77"/>
      <c r="KE23" s="77"/>
      <c r="KF23" s="77"/>
      <c r="KG23" s="77"/>
      <c r="KH23" s="77"/>
      <c r="KI23" s="77"/>
      <c r="KJ23" s="77"/>
      <c r="KK23" s="77"/>
      <c r="KL23" s="77"/>
      <c r="KM23" s="77"/>
      <c r="KN23" s="77"/>
      <c r="KO23" s="77"/>
      <c r="KP23" s="77"/>
      <c r="KQ23" s="77"/>
      <c r="KR23" s="77"/>
      <c r="KS23" s="77"/>
      <c r="KT23" s="77"/>
      <c r="KU23" s="77"/>
      <c r="KV23" s="77"/>
      <c r="KW23" s="77"/>
      <c r="KX23" s="77"/>
      <c r="KY23" s="77"/>
      <c r="KZ23" s="77"/>
      <c r="LA23" s="77"/>
      <c r="LB23" s="77"/>
      <c r="LC23" s="77"/>
      <c r="LD23" s="77"/>
      <c r="LE23" s="77"/>
      <c r="LF23" s="77"/>
      <c r="LG23" s="77"/>
      <c r="LH23" s="77"/>
      <c r="LI23" s="77"/>
      <c r="LJ23" s="77"/>
      <c r="LK23" s="77"/>
      <c r="LL23" s="77"/>
      <c r="LM23" s="77"/>
      <c r="LN23" s="77"/>
      <c r="LO23" s="77"/>
      <c r="LP23" s="77"/>
      <c r="LQ23" s="77"/>
      <c r="LR23" s="77"/>
      <c r="LS23" s="77"/>
      <c r="LT23" s="77"/>
      <c r="LU23" s="77"/>
      <c r="LV23" s="77"/>
      <c r="LW23" s="77"/>
      <c r="LX23" s="77"/>
      <c r="LY23" s="77"/>
      <c r="LZ23" s="77"/>
      <c r="MA23" s="77"/>
      <c r="MB23" s="77"/>
      <c r="MC23" s="77"/>
      <c r="MD23" s="77"/>
      <c r="ME23" s="77"/>
      <c r="MF23" s="77"/>
      <c r="MG23" s="77"/>
      <c r="MH23" s="77"/>
      <c r="MI23" s="77"/>
      <c r="MJ23" s="77"/>
      <c r="MK23" s="77"/>
      <c r="ML23" s="77"/>
      <c r="MM23" s="77"/>
      <c r="MN23" s="77"/>
      <c r="MO23" s="77"/>
      <c r="MP23" s="77"/>
      <c r="MQ23" s="77"/>
      <c r="MR23" s="77"/>
      <c r="MS23" s="77"/>
      <c r="MT23" s="77"/>
      <c r="MU23" s="77"/>
      <c r="MV23" s="77"/>
      <c r="MW23" s="77"/>
      <c r="MX23" s="77"/>
      <c r="MY23" s="77"/>
      <c r="MZ23" s="77"/>
      <c r="NA23" s="77"/>
      <c r="NB23" s="77"/>
      <c r="NC23" s="77"/>
      <c r="ND23" s="77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7"/>
      <c r="NX23" s="77"/>
      <c r="NY23" s="77"/>
      <c r="NZ23" s="77"/>
      <c r="OA23" s="77"/>
      <c r="OB23" s="77"/>
      <c r="OC23" s="77"/>
      <c r="OD23" s="77"/>
      <c r="OE23" s="77"/>
      <c r="OF23" s="77"/>
      <c r="OG23" s="77"/>
      <c r="OH23" s="77"/>
      <c r="OI23" s="77"/>
      <c r="OJ23" s="77"/>
      <c r="OK23" s="77"/>
      <c r="OL23" s="77"/>
      <c r="OM23" s="77"/>
      <c r="ON23" s="77"/>
      <c r="OO23" s="77"/>
      <c r="OP23" s="77"/>
      <c r="OQ23" s="77"/>
      <c r="OR23" s="77"/>
      <c r="OS23" s="77"/>
      <c r="OT23" s="77"/>
      <c r="OU23" s="77"/>
      <c r="OV23" s="77"/>
      <c r="OW23" s="77"/>
      <c r="OX23" s="77"/>
      <c r="OY23" s="77"/>
      <c r="OZ23" s="77"/>
      <c r="PA23" s="77"/>
      <c r="PB23" s="77"/>
      <c r="PC23" s="77"/>
      <c r="PD23" s="77"/>
      <c r="PE23" s="77"/>
      <c r="PF23" s="77"/>
      <c r="PG23" s="77"/>
      <c r="PH23" s="77"/>
      <c r="PI23" s="77"/>
      <c r="PJ23" s="77"/>
      <c r="PK23" s="77"/>
      <c r="PL23" s="77"/>
      <c r="PM23" s="77"/>
      <c r="PN23" s="77"/>
      <c r="PO23" s="77"/>
      <c r="PP23" s="77"/>
      <c r="PQ23" s="77"/>
      <c r="PR23" s="77"/>
      <c r="PS23" s="77"/>
      <c r="PT23" s="77"/>
      <c r="PU23" s="77"/>
      <c r="PV23" s="77"/>
      <c r="PW23" s="77"/>
      <c r="PX23" s="77"/>
      <c r="PY23" s="77"/>
      <c r="PZ23" s="77"/>
      <c r="QA23" s="77"/>
      <c r="QB23" s="77"/>
      <c r="QC23" s="77"/>
      <c r="QD23" s="77"/>
      <c r="QE23" s="77"/>
      <c r="QF23" s="77"/>
      <c r="QG23" s="77"/>
      <c r="QH23" s="77"/>
      <c r="QI23" s="77"/>
      <c r="QJ23" s="77"/>
      <c r="QK23" s="77"/>
      <c r="QL23" s="77"/>
      <c r="QM23" s="77"/>
      <c r="QN23" s="77"/>
      <c r="QO23" s="77"/>
      <c r="QP23" s="77"/>
      <c r="QQ23" s="77"/>
      <c r="QR23" s="77"/>
      <c r="QS23" s="77"/>
      <c r="QT23" s="77"/>
      <c r="QU23" s="77"/>
      <c r="QV23" s="77"/>
      <c r="QW23" s="77"/>
      <c r="QX23" s="77"/>
      <c r="QY23" s="77"/>
      <c r="QZ23" s="77"/>
      <c r="RA23" s="77"/>
      <c r="RB23" s="77"/>
      <c r="RC23" s="77"/>
      <c r="RD23" s="77"/>
      <c r="RE23" s="77"/>
      <c r="RF23" s="77"/>
      <c r="RG23" s="77"/>
      <c r="RH23" s="77"/>
      <c r="RI23" s="77"/>
      <c r="RJ23" s="77"/>
      <c r="RK23" s="77"/>
      <c r="RL23" s="77"/>
      <c r="RM23" s="77"/>
      <c r="RN23" s="77"/>
      <c r="RO23" s="77"/>
      <c r="RP23" s="77"/>
      <c r="RQ23" s="77"/>
      <c r="RR23" s="77"/>
      <c r="RS23" s="77"/>
      <c r="RT23" s="77"/>
      <c r="RU23" s="77"/>
      <c r="RV23" s="77"/>
      <c r="RW23" s="77"/>
      <c r="RX23" s="77"/>
      <c r="RY23" s="77"/>
      <c r="RZ23" s="77"/>
      <c r="SA23" s="77"/>
      <c r="SB23" s="77"/>
      <c r="SC23" s="77"/>
      <c r="SD23" s="77"/>
      <c r="SE23" s="77"/>
      <c r="SF23" s="77"/>
      <c r="SG23" s="77"/>
      <c r="SH23" s="77"/>
      <c r="SI23" s="77"/>
      <c r="SJ23" s="77"/>
      <c r="SK23" s="77"/>
      <c r="SL23" s="77"/>
      <c r="SM23" s="77"/>
      <c r="SN23" s="77"/>
      <c r="SO23" s="77"/>
      <c r="SP23" s="77"/>
      <c r="SQ23" s="77"/>
      <c r="SR23" s="77"/>
      <c r="SS23" s="77"/>
      <c r="ST23" s="77"/>
      <c r="SU23" s="77"/>
      <c r="SV23" s="77"/>
      <c r="SW23" s="77"/>
      <c r="SX23" s="77"/>
      <c r="SY23" s="77"/>
      <c r="SZ23" s="77"/>
      <c r="TA23" s="77"/>
      <c r="TB23" s="77"/>
      <c r="TC23" s="77"/>
      <c r="TD23" s="77"/>
      <c r="TE23" s="77"/>
      <c r="TF23" s="77"/>
      <c r="TG23" s="77"/>
      <c r="TH23" s="77"/>
      <c r="TI23" s="77"/>
      <c r="TJ23" s="77"/>
      <c r="TK23" s="77"/>
      <c r="TL23" s="77"/>
      <c r="TM23" s="77"/>
      <c r="TN23" s="77"/>
      <c r="TO23" s="77"/>
      <c r="TP23" s="77"/>
      <c r="TQ23" s="77"/>
      <c r="TR23" s="77"/>
      <c r="TS23" s="77"/>
      <c r="TT23" s="77"/>
      <c r="TU23" s="77"/>
      <c r="TV23" s="77"/>
      <c r="TW23" s="77"/>
      <c r="TX23" s="77"/>
      <c r="TY23" s="77"/>
      <c r="TZ23" s="77"/>
      <c r="UA23" s="77"/>
      <c r="UB23" s="77"/>
      <c r="UC23" s="77"/>
      <c r="UD23" s="77"/>
      <c r="UE23" s="77"/>
      <c r="UF23" s="77"/>
      <c r="UG23" s="77"/>
      <c r="UH23" s="77"/>
      <c r="UI23" s="77"/>
      <c r="UJ23" s="77"/>
      <c r="UK23" s="77"/>
      <c r="UL23" s="77"/>
      <c r="UM23" s="77"/>
      <c r="UN23" s="77"/>
      <c r="UO23" s="77"/>
      <c r="UP23" s="77"/>
      <c r="UQ23" s="77"/>
      <c r="UR23" s="77"/>
      <c r="US23" s="77"/>
      <c r="UT23" s="77"/>
      <c r="UU23" s="77"/>
      <c r="UV23" s="77"/>
      <c r="UW23" s="77"/>
      <c r="UX23" s="77"/>
      <c r="UY23" s="77"/>
      <c r="UZ23" s="77"/>
      <c r="VA23" s="77"/>
      <c r="VB23" s="77"/>
      <c r="VC23" s="77"/>
      <c r="VD23" s="77"/>
      <c r="VE23" s="77"/>
      <c r="VF23" s="77"/>
      <c r="VG23" s="77"/>
      <c r="VH23" s="77"/>
      <c r="VI23" s="77"/>
      <c r="VJ23" s="77"/>
      <c r="VK23" s="77"/>
      <c r="VL23" s="77"/>
      <c r="VM23" s="77"/>
      <c r="VN23" s="77"/>
      <c r="VO23" s="77"/>
      <c r="VP23" s="77"/>
      <c r="VQ23" s="77"/>
      <c r="VR23" s="77"/>
      <c r="VS23" s="77"/>
      <c r="VT23" s="77"/>
      <c r="VU23" s="77"/>
      <c r="VV23" s="77"/>
      <c r="VW23" s="77"/>
      <c r="VX23" s="77"/>
      <c r="VY23" s="77"/>
      <c r="VZ23" s="77"/>
      <c r="WA23" s="77"/>
      <c r="WB23" s="77"/>
      <c r="WC23" s="77"/>
      <c r="WD23" s="77"/>
      <c r="WE23" s="77"/>
      <c r="WF23" s="77"/>
      <c r="WG23" s="77"/>
      <c r="WH23" s="77"/>
      <c r="WI23" s="77"/>
      <c r="WJ23" s="77"/>
      <c r="WK23" s="77"/>
      <c r="WL23" s="77"/>
      <c r="WM23" s="77"/>
      <c r="WN23" s="77"/>
      <c r="WO23" s="77"/>
      <c r="WP23" s="77"/>
      <c r="WQ23" s="77"/>
      <c r="WR23" s="77"/>
      <c r="WS23" s="77"/>
      <c r="WT23" s="77"/>
      <c r="WU23" s="77"/>
      <c r="WV23" s="77"/>
      <c r="WW23" s="77"/>
      <c r="WX23" s="77"/>
      <c r="WY23" s="77"/>
      <c r="WZ23" s="77"/>
      <c r="XA23" s="77"/>
      <c r="XB23" s="77"/>
      <c r="XC23" s="77"/>
      <c r="XD23" s="77"/>
      <c r="XE23" s="77"/>
      <c r="XF23" s="77"/>
      <c r="XG23" s="77"/>
      <c r="XH23" s="77"/>
      <c r="XI23" s="77"/>
      <c r="XJ23" s="77"/>
      <c r="XK23" s="77"/>
      <c r="XL23" s="77"/>
      <c r="XM23" s="77"/>
      <c r="XN23" s="77"/>
      <c r="XO23" s="77"/>
      <c r="XP23" s="77"/>
      <c r="XQ23" s="77"/>
      <c r="XR23" s="77"/>
      <c r="XS23" s="77"/>
      <c r="XT23" s="77"/>
      <c r="XU23" s="77"/>
      <c r="XV23" s="77"/>
      <c r="XW23" s="77"/>
      <c r="XX23" s="77"/>
      <c r="XY23" s="77"/>
      <c r="XZ23" s="77"/>
      <c r="YA23" s="77"/>
      <c r="YB23" s="77"/>
      <c r="YC23" s="77"/>
      <c r="YD23" s="77"/>
      <c r="YE23" s="77"/>
      <c r="YF23" s="77"/>
      <c r="YG23" s="77"/>
      <c r="YH23" s="77"/>
      <c r="YI23" s="77"/>
      <c r="YJ23" s="77"/>
      <c r="YK23" s="77"/>
      <c r="YL23" s="77"/>
      <c r="YM23" s="77"/>
      <c r="YN23" s="77"/>
      <c r="YO23" s="77"/>
      <c r="YP23" s="77"/>
      <c r="YQ23" s="77"/>
      <c r="YR23" s="77"/>
      <c r="YS23" s="77"/>
      <c r="YT23" s="77"/>
      <c r="YU23" s="77"/>
      <c r="YV23" s="77"/>
      <c r="YW23" s="77"/>
      <c r="YX23" s="77"/>
      <c r="YY23" s="77"/>
      <c r="YZ23" s="77"/>
      <c r="ZA23" s="77"/>
      <c r="ZB23" s="77"/>
      <c r="ZC23" s="77"/>
      <c r="ZD23" s="77"/>
      <c r="ZE23" s="77"/>
      <c r="ZF23" s="77"/>
      <c r="ZG23" s="77"/>
      <c r="ZH23" s="77"/>
      <c r="ZI23" s="77"/>
      <c r="ZJ23" s="77"/>
      <c r="ZK23" s="77"/>
      <c r="ZL23" s="77"/>
      <c r="ZM23" s="77"/>
      <c r="ZN23" s="77"/>
      <c r="ZO23" s="77"/>
      <c r="ZP23" s="77"/>
      <c r="ZQ23" s="77"/>
      <c r="ZR23" s="77"/>
      <c r="ZS23" s="77"/>
      <c r="ZT23" s="77"/>
      <c r="ZU23" s="77"/>
      <c r="ZV23" s="77"/>
      <c r="ZW23" s="77"/>
      <c r="ZX23" s="77"/>
      <c r="ZY23" s="77"/>
      <c r="ZZ23" s="77"/>
      <c r="AAA23" s="77"/>
      <c r="AAB23" s="77"/>
      <c r="AAC23" s="77"/>
      <c r="AAD23" s="77"/>
      <c r="AAE23" s="77"/>
      <c r="AAF23" s="77"/>
      <c r="AAG23" s="77"/>
      <c r="AAH23" s="77"/>
      <c r="AAI23" s="77"/>
      <c r="AAJ23" s="77"/>
      <c r="AAK23" s="77"/>
      <c r="AAL23" s="77"/>
      <c r="AAM23" s="77"/>
      <c r="AAN23" s="77"/>
      <c r="AAO23" s="77"/>
      <c r="AAP23" s="77"/>
      <c r="AAQ23" s="77"/>
      <c r="AAR23" s="77"/>
      <c r="AAS23" s="77"/>
      <c r="AAT23" s="77"/>
      <c r="AAU23" s="77"/>
      <c r="AAV23" s="77"/>
      <c r="AAW23" s="77"/>
      <c r="AAX23" s="77"/>
      <c r="AAY23" s="77"/>
      <c r="AAZ23" s="77"/>
      <c r="ABA23" s="77"/>
      <c r="ABB23" s="77"/>
      <c r="ABC23" s="77"/>
      <c r="ABD23" s="77"/>
      <c r="ABE23" s="77"/>
      <c r="ABF23" s="77"/>
      <c r="ABG23" s="77"/>
      <c r="ABH23" s="77"/>
      <c r="ABI23" s="77"/>
      <c r="ABJ23" s="77"/>
      <c r="ABK23" s="77"/>
      <c r="ABL23" s="77"/>
      <c r="ABM23" s="77"/>
      <c r="ABN23" s="77"/>
      <c r="ABO23" s="77"/>
      <c r="ABP23" s="77"/>
      <c r="ABQ23" s="77"/>
      <c r="ABR23" s="77"/>
      <c r="ABS23" s="77"/>
      <c r="ABT23" s="77"/>
      <c r="ABU23" s="77"/>
      <c r="ABV23" s="77"/>
      <c r="ABW23" s="77"/>
      <c r="ABX23" s="77"/>
      <c r="ABY23" s="77"/>
      <c r="ABZ23" s="77"/>
      <c r="ACA23" s="77"/>
      <c r="ACB23" s="77"/>
      <c r="ACC23" s="77"/>
      <c r="ACD23" s="77"/>
      <c r="ACE23" s="77"/>
      <c r="ACF23" s="77"/>
      <c r="ACG23" s="77"/>
      <c r="ACH23" s="77"/>
      <c r="ACI23" s="77"/>
      <c r="ACJ23" s="77"/>
      <c r="ACK23" s="77"/>
      <c r="ACL23" s="77"/>
      <c r="ACM23" s="77"/>
      <c r="ACN23" s="77"/>
      <c r="ACO23" s="77"/>
      <c r="ACP23" s="77"/>
      <c r="ACQ23" s="77"/>
      <c r="ACR23" s="77"/>
      <c r="ACS23" s="77"/>
      <c r="ACT23" s="77"/>
      <c r="ACU23" s="77"/>
      <c r="ACV23" s="77"/>
      <c r="ACW23" s="77"/>
    </row>
    <row r="24" spans="1:777" s="78" customFormat="1" ht="16.5" customHeight="1" x14ac:dyDescent="0.25">
      <c r="A24" s="80"/>
      <c r="B24" s="81"/>
      <c r="C24" s="81"/>
      <c r="D24" s="81"/>
      <c r="E24" s="81"/>
      <c r="F24" s="81"/>
      <c r="G24" s="81"/>
      <c r="H24" s="73"/>
      <c r="I24" s="73"/>
      <c r="J24" s="73">
        <v>1</v>
      </c>
      <c r="K24" s="73">
        <v>1</v>
      </c>
      <c r="L24" s="73">
        <v>0</v>
      </c>
      <c r="M24" s="73">
        <v>0</v>
      </c>
      <c r="N24" s="73" t="s">
        <v>237</v>
      </c>
      <c r="O24" s="73">
        <v>0</v>
      </c>
      <c r="P24" s="73">
        <v>1</v>
      </c>
      <c r="Q24" s="73">
        <v>1</v>
      </c>
      <c r="R24" s="73">
        <v>0</v>
      </c>
      <c r="S24" s="73">
        <v>0</v>
      </c>
      <c r="T24" s="73">
        <v>1</v>
      </c>
      <c r="U24" s="73"/>
      <c r="V24" s="75"/>
      <c r="W24" s="73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  <c r="IW24" s="77"/>
      <c r="IX24" s="77"/>
      <c r="IY24" s="77"/>
      <c r="IZ24" s="77"/>
      <c r="JA24" s="77"/>
      <c r="JB24" s="77"/>
      <c r="JC24" s="77"/>
      <c r="JD24" s="77"/>
      <c r="JE24" s="77"/>
      <c r="JF24" s="77"/>
      <c r="JG24" s="77"/>
      <c r="JH24" s="77"/>
      <c r="JI24" s="77"/>
      <c r="JJ24" s="77"/>
      <c r="JK24" s="77"/>
      <c r="JL24" s="77"/>
      <c r="JM24" s="77"/>
      <c r="JN24" s="77"/>
      <c r="JO24" s="77"/>
      <c r="JP24" s="77"/>
      <c r="JQ24" s="77"/>
      <c r="JR24" s="77"/>
      <c r="JS24" s="77"/>
      <c r="JT24" s="77"/>
      <c r="JU24" s="77"/>
      <c r="JV24" s="77"/>
      <c r="JW24" s="77"/>
      <c r="JX24" s="77"/>
      <c r="JY24" s="77"/>
      <c r="JZ24" s="77"/>
      <c r="KA24" s="77"/>
      <c r="KB24" s="77"/>
      <c r="KC24" s="77"/>
      <c r="KD24" s="77"/>
      <c r="KE24" s="77"/>
      <c r="KF24" s="77"/>
      <c r="KG24" s="77"/>
      <c r="KH24" s="77"/>
      <c r="KI24" s="77"/>
      <c r="KJ24" s="77"/>
      <c r="KK24" s="77"/>
      <c r="KL24" s="77"/>
      <c r="KM24" s="77"/>
      <c r="KN24" s="77"/>
      <c r="KO24" s="77"/>
      <c r="KP24" s="77"/>
      <c r="KQ24" s="77"/>
      <c r="KR24" s="77"/>
      <c r="KS24" s="77"/>
      <c r="KT24" s="77"/>
      <c r="KU24" s="77"/>
      <c r="KV24" s="77"/>
      <c r="KW24" s="77"/>
      <c r="KX24" s="77"/>
      <c r="KY24" s="77"/>
      <c r="KZ24" s="77"/>
      <c r="LA24" s="77"/>
      <c r="LB24" s="77"/>
      <c r="LC24" s="77"/>
      <c r="LD24" s="77"/>
      <c r="LE24" s="77"/>
      <c r="LF24" s="77"/>
      <c r="LG24" s="77"/>
      <c r="LH24" s="77"/>
      <c r="LI24" s="77"/>
      <c r="LJ24" s="77"/>
      <c r="LK24" s="77"/>
      <c r="LL24" s="77"/>
      <c r="LM24" s="77"/>
      <c r="LN24" s="77"/>
      <c r="LO24" s="77"/>
      <c r="LP24" s="77"/>
      <c r="LQ24" s="77"/>
      <c r="LR24" s="77"/>
      <c r="LS24" s="77"/>
      <c r="LT24" s="77"/>
      <c r="LU24" s="77"/>
      <c r="LV24" s="77"/>
      <c r="LW24" s="77"/>
      <c r="LX24" s="77"/>
      <c r="LY24" s="77"/>
      <c r="LZ24" s="77"/>
      <c r="MA24" s="77"/>
      <c r="MB24" s="77"/>
      <c r="MC24" s="77"/>
      <c r="MD24" s="77"/>
      <c r="ME24" s="77"/>
      <c r="MF24" s="77"/>
      <c r="MG24" s="77"/>
      <c r="MH24" s="77"/>
      <c r="MI24" s="77"/>
      <c r="MJ24" s="77"/>
      <c r="MK24" s="77"/>
      <c r="ML24" s="77"/>
      <c r="MM24" s="77"/>
      <c r="MN24" s="77"/>
      <c r="MO24" s="77"/>
      <c r="MP24" s="77"/>
      <c r="MQ24" s="77"/>
      <c r="MR24" s="77"/>
      <c r="MS24" s="77"/>
      <c r="MT24" s="77"/>
      <c r="MU24" s="77"/>
      <c r="MV24" s="77"/>
      <c r="MW24" s="77"/>
      <c r="MX24" s="77"/>
      <c r="MY24" s="77"/>
      <c r="MZ24" s="77"/>
      <c r="NA24" s="77"/>
      <c r="NB24" s="77"/>
      <c r="NC24" s="77"/>
      <c r="ND24" s="77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77"/>
      <c r="NX24" s="77"/>
      <c r="NY24" s="77"/>
      <c r="NZ24" s="77"/>
      <c r="OA24" s="77"/>
      <c r="OB24" s="77"/>
      <c r="OC24" s="77"/>
      <c r="OD24" s="77"/>
      <c r="OE24" s="77"/>
      <c r="OF24" s="77"/>
      <c r="OG24" s="77"/>
      <c r="OH24" s="77"/>
      <c r="OI24" s="77"/>
      <c r="OJ24" s="77"/>
      <c r="OK24" s="77"/>
      <c r="OL24" s="77"/>
      <c r="OM24" s="77"/>
      <c r="ON24" s="77"/>
      <c r="OO24" s="77"/>
      <c r="OP24" s="77"/>
      <c r="OQ24" s="77"/>
      <c r="OR24" s="77"/>
      <c r="OS24" s="77"/>
      <c r="OT24" s="77"/>
      <c r="OU24" s="77"/>
      <c r="OV24" s="77"/>
      <c r="OW24" s="77"/>
      <c r="OX24" s="77"/>
      <c r="OY24" s="77"/>
      <c r="OZ24" s="77"/>
      <c r="PA24" s="77"/>
      <c r="PB24" s="77"/>
      <c r="PC24" s="77"/>
      <c r="PD24" s="77"/>
      <c r="PE24" s="77"/>
      <c r="PF24" s="77"/>
      <c r="PG24" s="77"/>
      <c r="PH24" s="77"/>
      <c r="PI24" s="77"/>
      <c r="PJ24" s="77"/>
      <c r="PK24" s="77"/>
      <c r="PL24" s="77"/>
      <c r="PM24" s="77"/>
      <c r="PN24" s="77"/>
      <c r="PO24" s="77"/>
      <c r="PP24" s="77"/>
      <c r="PQ24" s="77"/>
      <c r="PR24" s="77"/>
      <c r="PS24" s="77"/>
      <c r="PT24" s="77"/>
      <c r="PU24" s="77"/>
      <c r="PV24" s="77"/>
      <c r="PW24" s="77"/>
      <c r="PX24" s="77"/>
      <c r="PY24" s="77"/>
      <c r="PZ24" s="77"/>
      <c r="QA24" s="77"/>
      <c r="QB24" s="77"/>
      <c r="QC24" s="77"/>
      <c r="QD24" s="77"/>
      <c r="QE24" s="77"/>
      <c r="QF24" s="77"/>
      <c r="QG24" s="77"/>
      <c r="QH24" s="77"/>
      <c r="QI24" s="77"/>
      <c r="QJ24" s="77"/>
      <c r="QK24" s="77"/>
      <c r="QL24" s="77"/>
      <c r="QM24" s="77"/>
      <c r="QN24" s="77"/>
      <c r="QO24" s="77"/>
      <c r="QP24" s="77"/>
      <c r="QQ24" s="77"/>
      <c r="QR24" s="77"/>
      <c r="QS24" s="77"/>
      <c r="QT24" s="77"/>
      <c r="QU24" s="77"/>
      <c r="QV24" s="77"/>
      <c r="QW24" s="77"/>
      <c r="QX24" s="77"/>
      <c r="QY24" s="77"/>
      <c r="QZ24" s="77"/>
      <c r="RA24" s="77"/>
      <c r="RB24" s="77"/>
      <c r="RC24" s="77"/>
      <c r="RD24" s="77"/>
      <c r="RE24" s="77"/>
      <c r="RF24" s="77"/>
      <c r="RG24" s="77"/>
      <c r="RH24" s="77"/>
      <c r="RI24" s="77"/>
      <c r="RJ24" s="77"/>
      <c r="RK24" s="77"/>
      <c r="RL24" s="77"/>
      <c r="RM24" s="77"/>
      <c r="RN24" s="77"/>
      <c r="RO24" s="77"/>
      <c r="RP24" s="77"/>
      <c r="RQ24" s="77"/>
      <c r="RR24" s="77"/>
      <c r="RS24" s="77"/>
      <c r="RT24" s="77"/>
      <c r="RU24" s="77"/>
      <c r="RV24" s="77"/>
      <c r="RW24" s="77"/>
      <c r="RX24" s="77"/>
      <c r="RY24" s="77"/>
      <c r="RZ24" s="77"/>
      <c r="SA24" s="77"/>
      <c r="SB24" s="77"/>
      <c r="SC24" s="77"/>
      <c r="SD24" s="77"/>
      <c r="SE24" s="77"/>
      <c r="SF24" s="77"/>
      <c r="SG24" s="77"/>
      <c r="SH24" s="77"/>
      <c r="SI24" s="77"/>
      <c r="SJ24" s="77"/>
      <c r="SK24" s="77"/>
      <c r="SL24" s="77"/>
      <c r="SM24" s="77"/>
      <c r="SN24" s="77"/>
      <c r="SO24" s="77"/>
      <c r="SP24" s="77"/>
      <c r="SQ24" s="77"/>
      <c r="SR24" s="77"/>
      <c r="SS24" s="77"/>
      <c r="ST24" s="77"/>
      <c r="SU24" s="77"/>
      <c r="SV24" s="77"/>
      <c r="SW24" s="77"/>
      <c r="SX24" s="77"/>
      <c r="SY24" s="77"/>
      <c r="SZ24" s="77"/>
      <c r="TA24" s="77"/>
      <c r="TB24" s="77"/>
      <c r="TC24" s="77"/>
      <c r="TD24" s="77"/>
      <c r="TE24" s="77"/>
      <c r="TF24" s="77"/>
      <c r="TG24" s="77"/>
      <c r="TH24" s="77"/>
      <c r="TI24" s="77"/>
      <c r="TJ24" s="77"/>
      <c r="TK24" s="77"/>
      <c r="TL24" s="77"/>
      <c r="TM24" s="77"/>
      <c r="TN24" s="77"/>
      <c r="TO24" s="77"/>
      <c r="TP24" s="77"/>
      <c r="TQ24" s="77"/>
      <c r="TR24" s="77"/>
      <c r="TS24" s="77"/>
      <c r="TT24" s="77"/>
      <c r="TU24" s="77"/>
      <c r="TV24" s="77"/>
      <c r="TW24" s="77"/>
      <c r="TX24" s="77"/>
      <c r="TY24" s="77"/>
      <c r="TZ24" s="77"/>
      <c r="UA24" s="77"/>
      <c r="UB24" s="77"/>
      <c r="UC24" s="77"/>
      <c r="UD24" s="77"/>
      <c r="UE24" s="77"/>
      <c r="UF24" s="77"/>
      <c r="UG24" s="77"/>
      <c r="UH24" s="77"/>
      <c r="UI24" s="77"/>
      <c r="UJ24" s="77"/>
      <c r="UK24" s="77"/>
      <c r="UL24" s="77"/>
      <c r="UM24" s="77"/>
      <c r="UN24" s="77"/>
      <c r="UO24" s="77"/>
      <c r="UP24" s="77"/>
      <c r="UQ24" s="77"/>
      <c r="UR24" s="77"/>
      <c r="US24" s="77"/>
      <c r="UT24" s="77"/>
      <c r="UU24" s="77"/>
      <c r="UV24" s="77"/>
      <c r="UW24" s="77"/>
      <c r="UX24" s="77"/>
      <c r="UY24" s="77"/>
      <c r="UZ24" s="77"/>
      <c r="VA24" s="77"/>
      <c r="VB24" s="77"/>
      <c r="VC24" s="77"/>
      <c r="VD24" s="77"/>
      <c r="VE24" s="77"/>
      <c r="VF24" s="77"/>
      <c r="VG24" s="77"/>
      <c r="VH24" s="77"/>
      <c r="VI24" s="77"/>
      <c r="VJ24" s="77"/>
      <c r="VK24" s="77"/>
      <c r="VL24" s="77"/>
      <c r="VM24" s="77"/>
      <c r="VN24" s="77"/>
      <c r="VO24" s="77"/>
      <c r="VP24" s="77"/>
      <c r="VQ24" s="77"/>
      <c r="VR24" s="77"/>
      <c r="VS24" s="77"/>
      <c r="VT24" s="77"/>
      <c r="VU24" s="77"/>
      <c r="VV24" s="77"/>
      <c r="VW24" s="77"/>
      <c r="VX24" s="77"/>
      <c r="VY24" s="77"/>
      <c r="VZ24" s="77"/>
      <c r="WA24" s="77"/>
      <c r="WB24" s="77"/>
      <c r="WC24" s="77"/>
      <c r="WD24" s="77"/>
      <c r="WE24" s="77"/>
      <c r="WF24" s="77"/>
      <c r="WG24" s="77"/>
      <c r="WH24" s="77"/>
      <c r="WI24" s="77"/>
      <c r="WJ24" s="77"/>
      <c r="WK24" s="77"/>
      <c r="WL24" s="77"/>
      <c r="WM24" s="77"/>
      <c r="WN24" s="77"/>
      <c r="WO24" s="77"/>
      <c r="WP24" s="77"/>
      <c r="WQ24" s="77"/>
      <c r="WR24" s="77"/>
      <c r="WS24" s="77"/>
      <c r="WT24" s="77"/>
      <c r="WU24" s="77"/>
      <c r="WV24" s="77"/>
      <c r="WW24" s="77"/>
      <c r="WX24" s="77"/>
      <c r="WY24" s="77"/>
      <c r="WZ24" s="77"/>
      <c r="XA24" s="77"/>
      <c r="XB24" s="77"/>
      <c r="XC24" s="77"/>
      <c r="XD24" s="77"/>
      <c r="XE24" s="77"/>
      <c r="XF24" s="77"/>
      <c r="XG24" s="77"/>
      <c r="XH24" s="77"/>
      <c r="XI24" s="77"/>
      <c r="XJ24" s="77"/>
      <c r="XK24" s="77"/>
      <c r="XL24" s="77"/>
      <c r="XM24" s="77"/>
      <c r="XN24" s="77"/>
      <c r="XO24" s="77"/>
      <c r="XP24" s="77"/>
      <c r="XQ24" s="77"/>
      <c r="XR24" s="77"/>
      <c r="XS24" s="77"/>
      <c r="XT24" s="77"/>
      <c r="XU24" s="77"/>
      <c r="XV24" s="77"/>
      <c r="XW24" s="77"/>
      <c r="XX24" s="77"/>
      <c r="XY24" s="77"/>
      <c r="XZ24" s="77"/>
      <c r="YA24" s="77"/>
      <c r="YB24" s="77"/>
      <c r="YC24" s="77"/>
      <c r="YD24" s="77"/>
      <c r="YE24" s="77"/>
      <c r="YF24" s="77"/>
      <c r="YG24" s="77"/>
      <c r="YH24" s="77"/>
      <c r="YI24" s="77"/>
      <c r="YJ24" s="77"/>
      <c r="YK24" s="77"/>
      <c r="YL24" s="77"/>
      <c r="YM24" s="77"/>
      <c r="YN24" s="77"/>
      <c r="YO24" s="77"/>
      <c r="YP24" s="77"/>
      <c r="YQ24" s="77"/>
      <c r="YR24" s="77"/>
      <c r="YS24" s="77"/>
      <c r="YT24" s="77"/>
      <c r="YU24" s="77"/>
      <c r="YV24" s="77"/>
      <c r="YW24" s="77"/>
      <c r="YX24" s="77"/>
      <c r="YY24" s="77"/>
      <c r="YZ24" s="77"/>
      <c r="ZA24" s="77"/>
      <c r="ZB24" s="77"/>
      <c r="ZC24" s="77"/>
      <c r="ZD24" s="77"/>
      <c r="ZE24" s="77"/>
      <c r="ZF24" s="77"/>
      <c r="ZG24" s="77"/>
      <c r="ZH24" s="77"/>
      <c r="ZI24" s="77"/>
      <c r="ZJ24" s="77"/>
      <c r="ZK24" s="77"/>
      <c r="ZL24" s="77"/>
      <c r="ZM24" s="77"/>
      <c r="ZN24" s="77"/>
      <c r="ZO24" s="77"/>
      <c r="ZP24" s="77"/>
      <c r="ZQ24" s="77"/>
      <c r="ZR24" s="77"/>
      <c r="ZS24" s="77"/>
      <c r="ZT24" s="77"/>
      <c r="ZU24" s="77"/>
      <c r="ZV24" s="77"/>
      <c r="ZW24" s="77"/>
      <c r="ZX24" s="77"/>
      <c r="ZY24" s="77"/>
      <c r="ZZ24" s="77"/>
      <c r="AAA24" s="77"/>
      <c r="AAB24" s="77"/>
      <c r="AAC24" s="77"/>
      <c r="AAD24" s="77"/>
      <c r="AAE24" s="77"/>
      <c r="AAF24" s="77"/>
      <c r="AAG24" s="77"/>
      <c r="AAH24" s="77"/>
      <c r="AAI24" s="77"/>
      <c r="AAJ24" s="77"/>
      <c r="AAK24" s="77"/>
      <c r="AAL24" s="77"/>
      <c r="AAM24" s="77"/>
      <c r="AAN24" s="77"/>
      <c r="AAO24" s="77"/>
      <c r="AAP24" s="77"/>
      <c r="AAQ24" s="77"/>
      <c r="AAR24" s="77"/>
      <c r="AAS24" s="77"/>
      <c r="AAT24" s="77"/>
      <c r="AAU24" s="77"/>
      <c r="AAV24" s="77"/>
      <c r="AAW24" s="77"/>
      <c r="AAX24" s="77"/>
      <c r="AAY24" s="77"/>
      <c r="AAZ24" s="77"/>
      <c r="ABA24" s="77"/>
      <c r="ABB24" s="77"/>
      <c r="ABC24" s="77"/>
      <c r="ABD24" s="77"/>
      <c r="ABE24" s="77"/>
      <c r="ABF24" s="77"/>
      <c r="ABG24" s="77"/>
      <c r="ABH24" s="77"/>
      <c r="ABI24" s="77"/>
      <c r="ABJ24" s="77"/>
      <c r="ABK24" s="77"/>
      <c r="ABL24" s="77"/>
      <c r="ABM24" s="77"/>
      <c r="ABN24" s="77"/>
      <c r="ABO24" s="77"/>
      <c r="ABP24" s="77"/>
      <c r="ABQ24" s="77"/>
      <c r="ABR24" s="77"/>
      <c r="ABS24" s="77"/>
      <c r="ABT24" s="77"/>
      <c r="ABU24" s="77"/>
      <c r="ABV24" s="77"/>
      <c r="ABW24" s="77"/>
      <c r="ABX24" s="77"/>
      <c r="ABY24" s="77"/>
      <c r="ABZ24" s="77"/>
      <c r="ACA24" s="77"/>
      <c r="ACB24" s="77"/>
      <c r="ACC24" s="77"/>
      <c r="ACD24" s="77"/>
      <c r="ACE24" s="77"/>
      <c r="ACF24" s="77"/>
      <c r="ACG24" s="77"/>
      <c r="ACH24" s="77"/>
      <c r="ACI24" s="77"/>
      <c r="ACJ24" s="77"/>
      <c r="ACK24" s="77"/>
      <c r="ACL24" s="77"/>
      <c r="ACM24" s="77"/>
      <c r="ACN24" s="77"/>
      <c r="ACO24" s="77"/>
      <c r="ACP24" s="77"/>
      <c r="ACQ24" s="77"/>
      <c r="ACR24" s="77"/>
      <c r="ACS24" s="77"/>
      <c r="ACT24" s="77"/>
      <c r="ACU24" s="77"/>
      <c r="ACV24" s="77"/>
      <c r="ACW24" s="77"/>
    </row>
    <row r="25" spans="1:777" s="78" customFormat="1" ht="16.5" customHeight="1" x14ac:dyDescent="0.25">
      <c r="A25" s="80"/>
      <c r="B25" s="81"/>
      <c r="C25" s="81"/>
      <c r="D25" s="81"/>
      <c r="E25" s="81"/>
      <c r="F25" s="81"/>
      <c r="G25" s="81"/>
      <c r="H25" s="73"/>
      <c r="I25" s="73"/>
      <c r="J25" s="73">
        <v>1</v>
      </c>
      <c r="K25" s="73">
        <v>1</v>
      </c>
      <c r="L25" s="73">
        <v>0</v>
      </c>
      <c r="M25" s="73">
        <v>0</v>
      </c>
      <c r="N25" s="74" t="s">
        <v>65</v>
      </c>
      <c r="O25" s="73">
        <v>0</v>
      </c>
      <c r="P25" s="73">
        <v>1</v>
      </c>
      <c r="Q25" s="73">
        <v>1</v>
      </c>
      <c r="R25" s="73">
        <v>0</v>
      </c>
      <c r="S25" s="73">
        <v>0</v>
      </c>
      <c r="T25" s="73">
        <v>1</v>
      </c>
      <c r="U25" s="73"/>
      <c r="V25" s="75"/>
      <c r="W25" s="73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  <c r="IY25" s="77"/>
      <c r="IZ25" s="77"/>
      <c r="JA25" s="77"/>
      <c r="JB25" s="77"/>
      <c r="JC25" s="77"/>
      <c r="JD25" s="77"/>
      <c r="JE25" s="77"/>
      <c r="JF25" s="77"/>
      <c r="JG25" s="77"/>
      <c r="JH25" s="77"/>
      <c r="JI25" s="77"/>
      <c r="JJ25" s="77"/>
      <c r="JK25" s="77"/>
      <c r="JL25" s="77"/>
      <c r="JM25" s="77"/>
      <c r="JN25" s="77"/>
      <c r="JO25" s="77"/>
      <c r="JP25" s="77"/>
      <c r="JQ25" s="77"/>
      <c r="JR25" s="77"/>
      <c r="JS25" s="77"/>
      <c r="JT25" s="77"/>
      <c r="JU25" s="77"/>
      <c r="JV25" s="77"/>
      <c r="JW25" s="77"/>
      <c r="JX25" s="77"/>
      <c r="JY25" s="77"/>
      <c r="JZ25" s="77"/>
      <c r="KA25" s="77"/>
      <c r="KB25" s="77"/>
      <c r="KC25" s="77"/>
      <c r="KD25" s="77"/>
      <c r="KE25" s="77"/>
      <c r="KF25" s="77"/>
      <c r="KG25" s="77"/>
      <c r="KH25" s="77"/>
      <c r="KI25" s="77"/>
      <c r="KJ25" s="77"/>
      <c r="KK25" s="77"/>
      <c r="KL25" s="77"/>
      <c r="KM25" s="77"/>
      <c r="KN25" s="77"/>
      <c r="KO25" s="77"/>
      <c r="KP25" s="77"/>
      <c r="KQ25" s="77"/>
      <c r="KR25" s="77"/>
      <c r="KS25" s="77"/>
      <c r="KT25" s="77"/>
      <c r="KU25" s="77"/>
      <c r="KV25" s="77"/>
      <c r="KW25" s="77"/>
      <c r="KX25" s="77"/>
      <c r="KY25" s="77"/>
      <c r="KZ25" s="77"/>
      <c r="LA25" s="77"/>
      <c r="LB25" s="77"/>
      <c r="LC25" s="77"/>
      <c r="LD25" s="77"/>
      <c r="LE25" s="77"/>
      <c r="LF25" s="77"/>
      <c r="LG25" s="77"/>
      <c r="LH25" s="77"/>
      <c r="LI25" s="77"/>
      <c r="LJ25" s="77"/>
      <c r="LK25" s="77"/>
      <c r="LL25" s="77"/>
      <c r="LM25" s="77"/>
      <c r="LN25" s="77"/>
      <c r="LO25" s="77"/>
      <c r="LP25" s="77"/>
      <c r="LQ25" s="77"/>
      <c r="LR25" s="77"/>
      <c r="LS25" s="77"/>
      <c r="LT25" s="77"/>
      <c r="LU25" s="77"/>
      <c r="LV25" s="77"/>
      <c r="LW25" s="77"/>
      <c r="LX25" s="77"/>
      <c r="LY25" s="77"/>
      <c r="LZ25" s="77"/>
      <c r="MA25" s="77"/>
      <c r="MB25" s="77"/>
      <c r="MC25" s="77"/>
      <c r="MD25" s="77"/>
      <c r="ME25" s="77"/>
      <c r="MF25" s="77"/>
      <c r="MG25" s="77"/>
      <c r="MH25" s="77"/>
      <c r="MI25" s="77"/>
      <c r="MJ25" s="77"/>
      <c r="MK25" s="77"/>
      <c r="ML25" s="77"/>
      <c r="MM25" s="77"/>
      <c r="MN25" s="77"/>
      <c r="MO25" s="77"/>
      <c r="MP25" s="77"/>
      <c r="MQ25" s="77"/>
      <c r="MR25" s="77"/>
      <c r="MS25" s="77"/>
      <c r="MT25" s="77"/>
      <c r="MU25" s="77"/>
      <c r="MV25" s="77"/>
      <c r="MW25" s="77"/>
      <c r="MX25" s="77"/>
      <c r="MY25" s="77"/>
      <c r="MZ25" s="77"/>
      <c r="NA25" s="77"/>
      <c r="NB25" s="77"/>
      <c r="NC25" s="77"/>
      <c r="ND25" s="77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7"/>
      <c r="NX25" s="77"/>
      <c r="NY25" s="77"/>
      <c r="NZ25" s="77"/>
      <c r="OA25" s="77"/>
      <c r="OB25" s="77"/>
      <c r="OC25" s="77"/>
      <c r="OD25" s="77"/>
      <c r="OE25" s="77"/>
      <c r="OF25" s="77"/>
      <c r="OG25" s="77"/>
      <c r="OH25" s="77"/>
      <c r="OI25" s="77"/>
      <c r="OJ25" s="77"/>
      <c r="OK25" s="77"/>
      <c r="OL25" s="77"/>
      <c r="OM25" s="77"/>
      <c r="ON25" s="77"/>
      <c r="OO25" s="77"/>
      <c r="OP25" s="77"/>
      <c r="OQ25" s="77"/>
      <c r="OR25" s="77"/>
      <c r="OS25" s="77"/>
      <c r="OT25" s="77"/>
      <c r="OU25" s="77"/>
      <c r="OV25" s="77"/>
      <c r="OW25" s="77"/>
      <c r="OX25" s="77"/>
      <c r="OY25" s="77"/>
      <c r="OZ25" s="77"/>
      <c r="PA25" s="77"/>
      <c r="PB25" s="77"/>
      <c r="PC25" s="77"/>
      <c r="PD25" s="77"/>
      <c r="PE25" s="77"/>
      <c r="PF25" s="77"/>
      <c r="PG25" s="77"/>
      <c r="PH25" s="77"/>
      <c r="PI25" s="77"/>
      <c r="PJ25" s="77"/>
      <c r="PK25" s="77"/>
      <c r="PL25" s="77"/>
      <c r="PM25" s="77"/>
      <c r="PN25" s="77"/>
      <c r="PO25" s="77"/>
      <c r="PP25" s="77"/>
      <c r="PQ25" s="77"/>
      <c r="PR25" s="77"/>
      <c r="PS25" s="77"/>
      <c r="PT25" s="77"/>
      <c r="PU25" s="77"/>
      <c r="PV25" s="77"/>
      <c r="PW25" s="77"/>
      <c r="PX25" s="77"/>
      <c r="PY25" s="77"/>
      <c r="PZ25" s="77"/>
      <c r="QA25" s="77"/>
      <c r="QB25" s="77"/>
      <c r="QC25" s="77"/>
      <c r="QD25" s="77"/>
      <c r="QE25" s="77"/>
      <c r="QF25" s="77"/>
      <c r="QG25" s="77"/>
      <c r="QH25" s="77"/>
      <c r="QI25" s="77"/>
      <c r="QJ25" s="77"/>
      <c r="QK25" s="77"/>
      <c r="QL25" s="77"/>
      <c r="QM25" s="77"/>
      <c r="QN25" s="77"/>
      <c r="QO25" s="77"/>
      <c r="QP25" s="77"/>
      <c r="QQ25" s="77"/>
      <c r="QR25" s="77"/>
      <c r="QS25" s="77"/>
      <c r="QT25" s="77"/>
      <c r="QU25" s="77"/>
      <c r="QV25" s="77"/>
      <c r="QW25" s="77"/>
      <c r="QX25" s="77"/>
      <c r="QY25" s="77"/>
      <c r="QZ25" s="77"/>
      <c r="RA25" s="77"/>
      <c r="RB25" s="77"/>
      <c r="RC25" s="77"/>
      <c r="RD25" s="77"/>
      <c r="RE25" s="77"/>
      <c r="RF25" s="77"/>
      <c r="RG25" s="77"/>
      <c r="RH25" s="77"/>
      <c r="RI25" s="77"/>
      <c r="RJ25" s="77"/>
      <c r="RK25" s="77"/>
      <c r="RL25" s="77"/>
      <c r="RM25" s="77"/>
      <c r="RN25" s="77"/>
      <c r="RO25" s="77"/>
      <c r="RP25" s="77"/>
      <c r="RQ25" s="77"/>
      <c r="RR25" s="77"/>
      <c r="RS25" s="77"/>
      <c r="RT25" s="77"/>
      <c r="RU25" s="77"/>
      <c r="RV25" s="77"/>
      <c r="RW25" s="77"/>
      <c r="RX25" s="77"/>
      <c r="RY25" s="77"/>
      <c r="RZ25" s="77"/>
      <c r="SA25" s="77"/>
      <c r="SB25" s="77"/>
      <c r="SC25" s="77"/>
      <c r="SD25" s="77"/>
      <c r="SE25" s="77"/>
      <c r="SF25" s="77"/>
      <c r="SG25" s="77"/>
      <c r="SH25" s="77"/>
      <c r="SI25" s="77"/>
      <c r="SJ25" s="77"/>
      <c r="SK25" s="77"/>
      <c r="SL25" s="77"/>
      <c r="SM25" s="77"/>
      <c r="SN25" s="77"/>
      <c r="SO25" s="77"/>
      <c r="SP25" s="77"/>
      <c r="SQ25" s="77"/>
      <c r="SR25" s="77"/>
      <c r="SS25" s="77"/>
      <c r="ST25" s="77"/>
      <c r="SU25" s="77"/>
      <c r="SV25" s="77"/>
      <c r="SW25" s="77"/>
      <c r="SX25" s="77"/>
      <c r="SY25" s="77"/>
      <c r="SZ25" s="77"/>
      <c r="TA25" s="77"/>
      <c r="TB25" s="77"/>
      <c r="TC25" s="77"/>
      <c r="TD25" s="77"/>
      <c r="TE25" s="77"/>
      <c r="TF25" s="77"/>
      <c r="TG25" s="77"/>
      <c r="TH25" s="77"/>
      <c r="TI25" s="77"/>
      <c r="TJ25" s="77"/>
      <c r="TK25" s="77"/>
      <c r="TL25" s="77"/>
      <c r="TM25" s="77"/>
      <c r="TN25" s="77"/>
      <c r="TO25" s="77"/>
      <c r="TP25" s="77"/>
      <c r="TQ25" s="77"/>
      <c r="TR25" s="77"/>
      <c r="TS25" s="77"/>
      <c r="TT25" s="77"/>
      <c r="TU25" s="77"/>
      <c r="TV25" s="77"/>
      <c r="TW25" s="77"/>
      <c r="TX25" s="77"/>
      <c r="TY25" s="77"/>
      <c r="TZ25" s="77"/>
      <c r="UA25" s="77"/>
      <c r="UB25" s="77"/>
      <c r="UC25" s="77"/>
      <c r="UD25" s="77"/>
      <c r="UE25" s="77"/>
      <c r="UF25" s="77"/>
      <c r="UG25" s="77"/>
      <c r="UH25" s="77"/>
      <c r="UI25" s="77"/>
      <c r="UJ25" s="77"/>
      <c r="UK25" s="77"/>
      <c r="UL25" s="77"/>
      <c r="UM25" s="77"/>
      <c r="UN25" s="77"/>
      <c r="UO25" s="77"/>
      <c r="UP25" s="77"/>
      <c r="UQ25" s="77"/>
      <c r="UR25" s="77"/>
      <c r="US25" s="77"/>
      <c r="UT25" s="77"/>
      <c r="UU25" s="77"/>
      <c r="UV25" s="77"/>
      <c r="UW25" s="77"/>
      <c r="UX25" s="77"/>
      <c r="UY25" s="77"/>
      <c r="UZ25" s="77"/>
      <c r="VA25" s="77"/>
      <c r="VB25" s="77"/>
      <c r="VC25" s="77"/>
      <c r="VD25" s="77"/>
      <c r="VE25" s="77"/>
      <c r="VF25" s="77"/>
      <c r="VG25" s="77"/>
      <c r="VH25" s="77"/>
      <c r="VI25" s="77"/>
      <c r="VJ25" s="77"/>
      <c r="VK25" s="77"/>
      <c r="VL25" s="77"/>
      <c r="VM25" s="77"/>
      <c r="VN25" s="77"/>
      <c r="VO25" s="77"/>
      <c r="VP25" s="77"/>
      <c r="VQ25" s="77"/>
      <c r="VR25" s="77"/>
      <c r="VS25" s="77"/>
      <c r="VT25" s="77"/>
      <c r="VU25" s="77"/>
      <c r="VV25" s="77"/>
      <c r="VW25" s="77"/>
      <c r="VX25" s="77"/>
      <c r="VY25" s="77"/>
      <c r="VZ25" s="77"/>
      <c r="WA25" s="77"/>
      <c r="WB25" s="77"/>
      <c r="WC25" s="77"/>
      <c r="WD25" s="77"/>
      <c r="WE25" s="77"/>
      <c r="WF25" s="77"/>
      <c r="WG25" s="77"/>
      <c r="WH25" s="77"/>
      <c r="WI25" s="77"/>
      <c r="WJ25" s="77"/>
      <c r="WK25" s="77"/>
      <c r="WL25" s="77"/>
      <c r="WM25" s="77"/>
      <c r="WN25" s="77"/>
      <c r="WO25" s="77"/>
      <c r="WP25" s="77"/>
      <c r="WQ25" s="77"/>
      <c r="WR25" s="77"/>
      <c r="WS25" s="77"/>
      <c r="WT25" s="77"/>
      <c r="WU25" s="77"/>
      <c r="WV25" s="77"/>
      <c r="WW25" s="77"/>
      <c r="WX25" s="77"/>
      <c r="WY25" s="77"/>
      <c r="WZ25" s="77"/>
      <c r="XA25" s="77"/>
      <c r="XB25" s="77"/>
      <c r="XC25" s="77"/>
      <c r="XD25" s="77"/>
      <c r="XE25" s="77"/>
      <c r="XF25" s="77"/>
      <c r="XG25" s="77"/>
      <c r="XH25" s="77"/>
      <c r="XI25" s="77"/>
      <c r="XJ25" s="77"/>
      <c r="XK25" s="77"/>
      <c r="XL25" s="77"/>
      <c r="XM25" s="77"/>
      <c r="XN25" s="77"/>
      <c r="XO25" s="77"/>
      <c r="XP25" s="77"/>
      <c r="XQ25" s="77"/>
      <c r="XR25" s="77"/>
      <c r="XS25" s="77"/>
      <c r="XT25" s="77"/>
      <c r="XU25" s="77"/>
      <c r="XV25" s="77"/>
      <c r="XW25" s="77"/>
      <c r="XX25" s="77"/>
      <c r="XY25" s="77"/>
      <c r="XZ25" s="77"/>
      <c r="YA25" s="77"/>
      <c r="YB25" s="77"/>
      <c r="YC25" s="77"/>
      <c r="YD25" s="77"/>
      <c r="YE25" s="77"/>
      <c r="YF25" s="77"/>
      <c r="YG25" s="77"/>
      <c r="YH25" s="77"/>
      <c r="YI25" s="77"/>
      <c r="YJ25" s="77"/>
      <c r="YK25" s="77"/>
      <c r="YL25" s="77"/>
      <c r="YM25" s="77"/>
      <c r="YN25" s="77"/>
      <c r="YO25" s="77"/>
      <c r="YP25" s="77"/>
      <c r="YQ25" s="77"/>
      <c r="YR25" s="77"/>
      <c r="YS25" s="77"/>
      <c r="YT25" s="77"/>
      <c r="YU25" s="77"/>
      <c r="YV25" s="77"/>
      <c r="YW25" s="77"/>
      <c r="YX25" s="77"/>
      <c r="YY25" s="77"/>
      <c r="YZ25" s="77"/>
      <c r="ZA25" s="77"/>
      <c r="ZB25" s="77"/>
      <c r="ZC25" s="77"/>
      <c r="ZD25" s="77"/>
      <c r="ZE25" s="77"/>
      <c r="ZF25" s="77"/>
      <c r="ZG25" s="77"/>
      <c r="ZH25" s="77"/>
      <c r="ZI25" s="77"/>
      <c r="ZJ25" s="77"/>
      <c r="ZK25" s="77"/>
      <c r="ZL25" s="77"/>
      <c r="ZM25" s="77"/>
      <c r="ZN25" s="77"/>
      <c r="ZO25" s="77"/>
      <c r="ZP25" s="77"/>
      <c r="ZQ25" s="77"/>
      <c r="ZR25" s="77"/>
      <c r="ZS25" s="77"/>
      <c r="ZT25" s="77"/>
      <c r="ZU25" s="77"/>
      <c r="ZV25" s="77"/>
      <c r="ZW25" s="77"/>
      <c r="ZX25" s="77"/>
      <c r="ZY25" s="77"/>
      <c r="ZZ25" s="77"/>
      <c r="AAA25" s="77"/>
      <c r="AAB25" s="77"/>
      <c r="AAC25" s="77"/>
      <c r="AAD25" s="77"/>
      <c r="AAE25" s="77"/>
      <c r="AAF25" s="77"/>
      <c r="AAG25" s="77"/>
      <c r="AAH25" s="77"/>
      <c r="AAI25" s="77"/>
      <c r="AAJ25" s="77"/>
      <c r="AAK25" s="77"/>
      <c r="AAL25" s="77"/>
      <c r="AAM25" s="77"/>
      <c r="AAN25" s="77"/>
      <c r="AAO25" s="77"/>
      <c r="AAP25" s="77"/>
      <c r="AAQ25" s="77"/>
      <c r="AAR25" s="77"/>
      <c r="AAS25" s="77"/>
      <c r="AAT25" s="77"/>
      <c r="AAU25" s="77"/>
      <c r="AAV25" s="77"/>
      <c r="AAW25" s="77"/>
      <c r="AAX25" s="77"/>
      <c r="AAY25" s="77"/>
      <c r="AAZ25" s="77"/>
      <c r="ABA25" s="77"/>
      <c r="ABB25" s="77"/>
      <c r="ABC25" s="77"/>
      <c r="ABD25" s="77"/>
      <c r="ABE25" s="77"/>
      <c r="ABF25" s="77"/>
      <c r="ABG25" s="77"/>
      <c r="ABH25" s="77"/>
      <c r="ABI25" s="77"/>
      <c r="ABJ25" s="77"/>
      <c r="ABK25" s="77"/>
      <c r="ABL25" s="77"/>
      <c r="ABM25" s="77"/>
      <c r="ABN25" s="77"/>
      <c r="ABO25" s="77"/>
      <c r="ABP25" s="77"/>
      <c r="ABQ25" s="77"/>
      <c r="ABR25" s="77"/>
      <c r="ABS25" s="77"/>
      <c r="ABT25" s="77"/>
      <c r="ABU25" s="77"/>
      <c r="ABV25" s="77"/>
      <c r="ABW25" s="77"/>
      <c r="ABX25" s="77"/>
      <c r="ABY25" s="77"/>
      <c r="ABZ25" s="77"/>
      <c r="ACA25" s="77"/>
      <c r="ACB25" s="77"/>
      <c r="ACC25" s="77"/>
      <c r="ACD25" s="77"/>
      <c r="ACE25" s="77"/>
      <c r="ACF25" s="77"/>
      <c r="ACG25" s="77"/>
      <c r="ACH25" s="77"/>
      <c r="ACI25" s="77"/>
      <c r="ACJ25" s="77"/>
      <c r="ACK25" s="77"/>
      <c r="ACL25" s="77"/>
      <c r="ACM25" s="77"/>
      <c r="ACN25" s="77"/>
      <c r="ACO25" s="77"/>
      <c r="ACP25" s="77"/>
      <c r="ACQ25" s="77"/>
      <c r="ACR25" s="77"/>
      <c r="ACS25" s="77"/>
      <c r="ACT25" s="77"/>
      <c r="ACU25" s="77"/>
      <c r="ACV25" s="77"/>
      <c r="ACW25" s="77"/>
    </row>
    <row r="26" spans="1:777" s="78" customFormat="1" ht="16.5" customHeight="1" x14ac:dyDescent="0.25">
      <c r="A26" s="80"/>
      <c r="B26" s="81"/>
      <c r="C26" s="81"/>
      <c r="D26" s="81"/>
      <c r="E26" s="81"/>
      <c r="F26" s="81"/>
      <c r="G26" s="81"/>
      <c r="H26" s="73"/>
      <c r="I26" s="73"/>
      <c r="J26" s="73">
        <v>1</v>
      </c>
      <c r="K26" s="73">
        <v>1</v>
      </c>
      <c r="L26" s="73">
        <v>0</v>
      </c>
      <c r="M26" s="73">
        <v>0</v>
      </c>
      <c r="N26" s="73" t="s">
        <v>94</v>
      </c>
      <c r="O26" s="73">
        <v>0</v>
      </c>
      <c r="P26" s="73">
        <v>1</v>
      </c>
      <c r="Q26" s="73">
        <v>1</v>
      </c>
      <c r="R26" s="73">
        <v>0</v>
      </c>
      <c r="S26" s="73">
        <v>0</v>
      </c>
      <c r="T26" s="73">
        <v>1</v>
      </c>
      <c r="U26" s="73"/>
      <c r="V26" s="75"/>
      <c r="W26" s="73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  <c r="SV26" s="77"/>
      <c r="SW26" s="77"/>
      <c r="SX26" s="77"/>
      <c r="SY26" s="77"/>
      <c r="SZ26" s="77"/>
      <c r="TA26" s="77"/>
      <c r="TB26" s="77"/>
      <c r="TC26" s="77"/>
      <c r="TD26" s="77"/>
      <c r="TE26" s="77"/>
      <c r="TF26" s="77"/>
      <c r="TG26" s="77"/>
      <c r="TH26" s="77"/>
      <c r="TI26" s="77"/>
      <c r="TJ26" s="77"/>
      <c r="TK26" s="77"/>
      <c r="TL26" s="77"/>
      <c r="TM26" s="77"/>
      <c r="TN26" s="77"/>
      <c r="TO26" s="77"/>
      <c r="TP26" s="77"/>
      <c r="TQ26" s="77"/>
      <c r="TR26" s="77"/>
      <c r="TS26" s="77"/>
      <c r="TT26" s="77"/>
      <c r="TU26" s="77"/>
      <c r="TV26" s="77"/>
      <c r="TW26" s="77"/>
      <c r="TX26" s="77"/>
      <c r="TY26" s="77"/>
      <c r="TZ26" s="77"/>
      <c r="UA26" s="77"/>
      <c r="UB26" s="77"/>
      <c r="UC26" s="77"/>
      <c r="UD26" s="77"/>
      <c r="UE26" s="77"/>
      <c r="UF26" s="77"/>
      <c r="UG26" s="77"/>
      <c r="UH26" s="77"/>
      <c r="UI26" s="77"/>
      <c r="UJ26" s="77"/>
      <c r="UK26" s="77"/>
      <c r="UL26" s="77"/>
      <c r="UM26" s="77"/>
      <c r="UN26" s="77"/>
      <c r="UO26" s="77"/>
      <c r="UP26" s="77"/>
      <c r="UQ26" s="77"/>
      <c r="UR26" s="77"/>
      <c r="US26" s="77"/>
      <c r="UT26" s="77"/>
      <c r="UU26" s="77"/>
      <c r="UV26" s="77"/>
      <c r="UW26" s="77"/>
      <c r="UX26" s="77"/>
      <c r="UY26" s="77"/>
      <c r="UZ26" s="77"/>
      <c r="VA26" s="77"/>
      <c r="VB26" s="77"/>
      <c r="VC26" s="77"/>
      <c r="VD26" s="77"/>
      <c r="VE26" s="77"/>
      <c r="VF26" s="77"/>
      <c r="VG26" s="77"/>
      <c r="VH26" s="77"/>
      <c r="VI26" s="77"/>
      <c r="VJ26" s="77"/>
      <c r="VK26" s="77"/>
      <c r="VL26" s="77"/>
      <c r="VM26" s="77"/>
      <c r="VN26" s="77"/>
      <c r="VO26" s="77"/>
      <c r="VP26" s="77"/>
      <c r="VQ26" s="77"/>
      <c r="VR26" s="77"/>
      <c r="VS26" s="77"/>
      <c r="VT26" s="77"/>
      <c r="VU26" s="77"/>
      <c r="VV26" s="77"/>
      <c r="VW26" s="77"/>
      <c r="VX26" s="77"/>
      <c r="VY26" s="77"/>
      <c r="VZ26" s="77"/>
      <c r="WA26" s="77"/>
      <c r="WB26" s="77"/>
      <c r="WC26" s="77"/>
      <c r="WD26" s="77"/>
      <c r="WE26" s="77"/>
      <c r="WF26" s="77"/>
      <c r="WG26" s="77"/>
      <c r="WH26" s="77"/>
      <c r="WI26" s="77"/>
      <c r="WJ26" s="77"/>
      <c r="WK26" s="77"/>
      <c r="WL26" s="77"/>
      <c r="WM26" s="77"/>
      <c r="WN26" s="77"/>
      <c r="WO26" s="77"/>
      <c r="WP26" s="77"/>
      <c r="WQ26" s="77"/>
      <c r="WR26" s="77"/>
      <c r="WS26" s="77"/>
      <c r="WT26" s="77"/>
      <c r="WU26" s="77"/>
      <c r="WV26" s="77"/>
      <c r="WW26" s="77"/>
      <c r="WX26" s="77"/>
      <c r="WY26" s="77"/>
      <c r="WZ26" s="77"/>
      <c r="XA26" s="77"/>
      <c r="XB26" s="77"/>
      <c r="XC26" s="77"/>
      <c r="XD26" s="77"/>
      <c r="XE26" s="77"/>
      <c r="XF26" s="77"/>
      <c r="XG26" s="77"/>
      <c r="XH26" s="77"/>
      <c r="XI26" s="77"/>
      <c r="XJ26" s="77"/>
      <c r="XK26" s="77"/>
      <c r="XL26" s="77"/>
      <c r="XM26" s="77"/>
      <c r="XN26" s="77"/>
      <c r="XO26" s="77"/>
      <c r="XP26" s="77"/>
      <c r="XQ26" s="77"/>
      <c r="XR26" s="77"/>
      <c r="XS26" s="77"/>
      <c r="XT26" s="77"/>
      <c r="XU26" s="77"/>
      <c r="XV26" s="77"/>
      <c r="XW26" s="77"/>
      <c r="XX26" s="77"/>
      <c r="XY26" s="77"/>
      <c r="XZ26" s="77"/>
      <c r="YA26" s="77"/>
      <c r="YB26" s="77"/>
      <c r="YC26" s="77"/>
      <c r="YD26" s="77"/>
      <c r="YE26" s="77"/>
      <c r="YF26" s="77"/>
      <c r="YG26" s="77"/>
      <c r="YH26" s="77"/>
      <c r="YI26" s="77"/>
      <c r="YJ26" s="77"/>
      <c r="YK26" s="77"/>
      <c r="YL26" s="77"/>
      <c r="YM26" s="77"/>
      <c r="YN26" s="77"/>
      <c r="YO26" s="77"/>
      <c r="YP26" s="77"/>
      <c r="YQ26" s="77"/>
      <c r="YR26" s="77"/>
      <c r="YS26" s="77"/>
      <c r="YT26" s="77"/>
      <c r="YU26" s="77"/>
      <c r="YV26" s="77"/>
      <c r="YW26" s="77"/>
      <c r="YX26" s="77"/>
      <c r="YY26" s="77"/>
      <c r="YZ26" s="77"/>
      <c r="ZA26" s="77"/>
      <c r="ZB26" s="77"/>
      <c r="ZC26" s="77"/>
      <c r="ZD26" s="77"/>
      <c r="ZE26" s="77"/>
      <c r="ZF26" s="77"/>
      <c r="ZG26" s="77"/>
      <c r="ZH26" s="77"/>
      <c r="ZI26" s="77"/>
      <c r="ZJ26" s="77"/>
      <c r="ZK26" s="77"/>
      <c r="ZL26" s="77"/>
      <c r="ZM26" s="77"/>
      <c r="ZN26" s="77"/>
      <c r="ZO26" s="77"/>
      <c r="ZP26" s="77"/>
      <c r="ZQ26" s="77"/>
      <c r="ZR26" s="77"/>
      <c r="ZS26" s="77"/>
      <c r="ZT26" s="77"/>
      <c r="ZU26" s="77"/>
      <c r="ZV26" s="77"/>
      <c r="ZW26" s="77"/>
      <c r="ZX26" s="77"/>
      <c r="ZY26" s="77"/>
      <c r="ZZ26" s="77"/>
      <c r="AAA26" s="77"/>
      <c r="AAB26" s="77"/>
      <c r="AAC26" s="77"/>
      <c r="AAD26" s="77"/>
      <c r="AAE26" s="77"/>
      <c r="AAF26" s="77"/>
      <c r="AAG26" s="77"/>
      <c r="AAH26" s="77"/>
      <c r="AAI26" s="77"/>
      <c r="AAJ26" s="77"/>
      <c r="AAK26" s="77"/>
      <c r="AAL26" s="77"/>
      <c r="AAM26" s="77"/>
      <c r="AAN26" s="77"/>
      <c r="AAO26" s="77"/>
      <c r="AAP26" s="77"/>
      <c r="AAQ26" s="77"/>
      <c r="AAR26" s="77"/>
      <c r="AAS26" s="77"/>
      <c r="AAT26" s="77"/>
      <c r="AAU26" s="77"/>
      <c r="AAV26" s="77"/>
      <c r="AAW26" s="77"/>
      <c r="AAX26" s="77"/>
      <c r="AAY26" s="77"/>
      <c r="AAZ26" s="77"/>
      <c r="ABA26" s="77"/>
      <c r="ABB26" s="77"/>
      <c r="ABC26" s="77"/>
      <c r="ABD26" s="77"/>
      <c r="ABE26" s="77"/>
      <c r="ABF26" s="77"/>
      <c r="ABG26" s="77"/>
      <c r="ABH26" s="77"/>
      <c r="ABI26" s="77"/>
      <c r="ABJ26" s="77"/>
      <c r="ABK26" s="77"/>
      <c r="ABL26" s="77"/>
      <c r="ABM26" s="77"/>
      <c r="ABN26" s="77"/>
      <c r="ABO26" s="77"/>
      <c r="ABP26" s="77"/>
      <c r="ABQ26" s="77"/>
      <c r="ABR26" s="77"/>
      <c r="ABS26" s="77"/>
      <c r="ABT26" s="77"/>
      <c r="ABU26" s="77"/>
      <c r="ABV26" s="77"/>
      <c r="ABW26" s="77"/>
      <c r="ABX26" s="77"/>
      <c r="ABY26" s="77"/>
      <c r="ABZ26" s="77"/>
      <c r="ACA26" s="77"/>
      <c r="ACB26" s="77"/>
      <c r="ACC26" s="77"/>
      <c r="ACD26" s="77"/>
      <c r="ACE26" s="77"/>
      <c r="ACF26" s="77"/>
      <c r="ACG26" s="77"/>
      <c r="ACH26" s="77"/>
      <c r="ACI26" s="77"/>
      <c r="ACJ26" s="77"/>
      <c r="ACK26" s="77"/>
      <c r="ACL26" s="77"/>
      <c r="ACM26" s="77"/>
      <c r="ACN26" s="77"/>
      <c r="ACO26" s="77"/>
      <c r="ACP26" s="77"/>
      <c r="ACQ26" s="77"/>
      <c r="ACR26" s="77"/>
      <c r="ACS26" s="77"/>
      <c r="ACT26" s="77"/>
      <c r="ACU26" s="77"/>
      <c r="ACV26" s="77"/>
      <c r="ACW26" s="77"/>
    </row>
    <row r="27" spans="1:777" s="78" customFormat="1" ht="16.5" customHeight="1" x14ac:dyDescent="0.25">
      <c r="A27" s="80"/>
      <c r="B27" s="81"/>
      <c r="C27" s="81"/>
      <c r="D27" s="81"/>
      <c r="E27" s="81"/>
      <c r="F27" s="81"/>
      <c r="G27" s="81"/>
      <c r="H27" s="73"/>
      <c r="I27" s="73"/>
      <c r="J27" s="73">
        <v>1</v>
      </c>
      <c r="K27" s="73">
        <v>1</v>
      </c>
      <c r="L27" s="73">
        <v>0</v>
      </c>
      <c r="M27" s="73">
        <v>0</v>
      </c>
      <c r="N27" s="73" t="s">
        <v>95</v>
      </c>
      <c r="O27" s="73">
        <v>0</v>
      </c>
      <c r="P27" s="73">
        <v>1</v>
      </c>
      <c r="Q27" s="73">
        <v>1</v>
      </c>
      <c r="R27" s="73">
        <v>0</v>
      </c>
      <c r="S27" s="73">
        <v>0</v>
      </c>
      <c r="T27" s="73">
        <v>1</v>
      </c>
      <c r="U27" s="73"/>
      <c r="V27" s="75"/>
      <c r="W27" s="73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</row>
    <row r="28" spans="1:777" s="78" customFormat="1" ht="16.5" customHeight="1" x14ac:dyDescent="0.25">
      <c r="A28" s="80"/>
      <c r="B28" s="81"/>
      <c r="C28" s="81"/>
      <c r="D28" s="81"/>
      <c r="E28" s="81"/>
      <c r="F28" s="81"/>
      <c r="G28" s="81"/>
      <c r="H28" s="73"/>
      <c r="I28" s="73"/>
      <c r="J28" s="73">
        <v>1</v>
      </c>
      <c r="K28" s="73">
        <v>1</v>
      </c>
      <c r="L28" s="73">
        <v>0</v>
      </c>
      <c r="M28" s="73">
        <v>0</v>
      </c>
      <c r="N28" s="73" t="s">
        <v>236</v>
      </c>
      <c r="O28" s="73">
        <v>0</v>
      </c>
      <c r="P28" s="73">
        <v>1</v>
      </c>
      <c r="Q28" s="73">
        <v>1</v>
      </c>
      <c r="R28" s="73">
        <v>0</v>
      </c>
      <c r="S28" s="73">
        <v>0</v>
      </c>
      <c r="T28" s="73">
        <v>1</v>
      </c>
      <c r="U28" s="73"/>
      <c r="V28" s="75"/>
      <c r="W28" s="73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</row>
    <row r="29" spans="1:777" s="78" customFormat="1" ht="16.5" customHeight="1" x14ac:dyDescent="0.25">
      <c r="A29" s="80"/>
      <c r="B29" s="81"/>
      <c r="C29" s="81"/>
      <c r="D29" s="81"/>
      <c r="E29" s="81"/>
      <c r="F29" s="81"/>
      <c r="G29" s="81"/>
      <c r="H29" s="73"/>
      <c r="I29" s="73"/>
      <c r="J29" s="73">
        <v>2</v>
      </c>
      <c r="K29" s="73">
        <v>2</v>
      </c>
      <c r="L29" s="73">
        <v>0</v>
      </c>
      <c r="M29" s="73">
        <v>0</v>
      </c>
      <c r="N29" s="74" t="s">
        <v>238</v>
      </c>
      <c r="O29" s="73">
        <v>0</v>
      </c>
      <c r="P29" s="73">
        <v>2</v>
      </c>
      <c r="Q29" s="73">
        <v>2</v>
      </c>
      <c r="R29" s="73">
        <v>0</v>
      </c>
      <c r="S29" s="73">
        <v>0</v>
      </c>
      <c r="T29" s="73">
        <v>2</v>
      </c>
      <c r="U29" s="73"/>
      <c r="V29" s="75"/>
      <c r="W29" s="73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  <c r="IW29" s="77"/>
      <c r="IX29" s="77"/>
      <c r="IY29" s="77"/>
      <c r="IZ29" s="77"/>
      <c r="JA29" s="77"/>
      <c r="JB29" s="77"/>
      <c r="JC29" s="77"/>
      <c r="JD29" s="77"/>
      <c r="JE29" s="77"/>
      <c r="JF29" s="77"/>
      <c r="JG29" s="77"/>
      <c r="JH29" s="77"/>
      <c r="JI29" s="77"/>
      <c r="JJ29" s="77"/>
      <c r="JK29" s="77"/>
      <c r="JL29" s="77"/>
      <c r="JM29" s="77"/>
      <c r="JN29" s="77"/>
      <c r="JO29" s="77"/>
      <c r="JP29" s="77"/>
      <c r="JQ29" s="77"/>
      <c r="JR29" s="77"/>
      <c r="JS29" s="77"/>
      <c r="JT29" s="77"/>
      <c r="JU29" s="77"/>
      <c r="JV29" s="77"/>
      <c r="JW29" s="77"/>
      <c r="JX29" s="77"/>
      <c r="JY29" s="77"/>
      <c r="JZ29" s="77"/>
      <c r="KA29" s="77"/>
      <c r="KB29" s="77"/>
      <c r="KC29" s="77"/>
      <c r="KD29" s="77"/>
      <c r="KE29" s="77"/>
      <c r="KF29" s="77"/>
      <c r="KG29" s="77"/>
      <c r="KH29" s="77"/>
      <c r="KI29" s="77"/>
      <c r="KJ29" s="77"/>
      <c r="KK29" s="77"/>
      <c r="KL29" s="77"/>
      <c r="KM29" s="77"/>
      <c r="KN29" s="77"/>
      <c r="KO29" s="77"/>
      <c r="KP29" s="77"/>
      <c r="KQ29" s="77"/>
      <c r="KR29" s="77"/>
      <c r="KS29" s="77"/>
      <c r="KT29" s="77"/>
      <c r="KU29" s="77"/>
      <c r="KV29" s="77"/>
      <c r="KW29" s="77"/>
      <c r="KX29" s="77"/>
      <c r="KY29" s="77"/>
      <c r="KZ29" s="77"/>
      <c r="LA29" s="77"/>
      <c r="LB29" s="77"/>
      <c r="LC29" s="77"/>
      <c r="LD29" s="77"/>
      <c r="LE29" s="77"/>
      <c r="LF29" s="77"/>
      <c r="LG29" s="77"/>
      <c r="LH29" s="77"/>
      <c r="LI29" s="77"/>
      <c r="LJ29" s="77"/>
      <c r="LK29" s="77"/>
      <c r="LL29" s="77"/>
      <c r="LM29" s="77"/>
      <c r="LN29" s="77"/>
      <c r="LO29" s="77"/>
      <c r="LP29" s="77"/>
      <c r="LQ29" s="77"/>
      <c r="LR29" s="77"/>
      <c r="LS29" s="77"/>
      <c r="LT29" s="77"/>
      <c r="LU29" s="77"/>
      <c r="LV29" s="77"/>
      <c r="LW29" s="77"/>
      <c r="LX29" s="77"/>
      <c r="LY29" s="77"/>
      <c r="LZ29" s="77"/>
      <c r="MA29" s="77"/>
      <c r="MB29" s="77"/>
      <c r="MC29" s="77"/>
      <c r="MD29" s="77"/>
      <c r="ME29" s="77"/>
      <c r="MF29" s="77"/>
      <c r="MG29" s="77"/>
      <c r="MH29" s="77"/>
      <c r="MI29" s="77"/>
      <c r="MJ29" s="77"/>
      <c r="MK29" s="77"/>
      <c r="ML29" s="77"/>
      <c r="MM29" s="77"/>
      <c r="MN29" s="77"/>
      <c r="MO29" s="77"/>
      <c r="MP29" s="77"/>
      <c r="MQ29" s="77"/>
      <c r="MR29" s="77"/>
      <c r="MS29" s="77"/>
      <c r="MT29" s="77"/>
      <c r="MU29" s="77"/>
      <c r="MV29" s="77"/>
      <c r="MW29" s="77"/>
      <c r="MX29" s="77"/>
      <c r="MY29" s="77"/>
      <c r="MZ29" s="77"/>
      <c r="NA29" s="77"/>
      <c r="NB29" s="77"/>
      <c r="NC29" s="77"/>
      <c r="ND29" s="77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7"/>
      <c r="NX29" s="77"/>
      <c r="NY29" s="77"/>
      <c r="NZ29" s="77"/>
      <c r="OA29" s="77"/>
      <c r="OB29" s="77"/>
      <c r="OC29" s="77"/>
      <c r="OD29" s="77"/>
      <c r="OE29" s="77"/>
      <c r="OF29" s="77"/>
      <c r="OG29" s="77"/>
      <c r="OH29" s="77"/>
      <c r="OI29" s="77"/>
      <c r="OJ29" s="77"/>
      <c r="OK29" s="77"/>
      <c r="OL29" s="77"/>
      <c r="OM29" s="77"/>
      <c r="ON29" s="77"/>
      <c r="OO29" s="77"/>
      <c r="OP29" s="77"/>
      <c r="OQ29" s="77"/>
      <c r="OR29" s="77"/>
      <c r="OS29" s="77"/>
      <c r="OT29" s="77"/>
      <c r="OU29" s="77"/>
      <c r="OV29" s="77"/>
      <c r="OW29" s="77"/>
      <c r="OX29" s="77"/>
      <c r="OY29" s="77"/>
      <c r="OZ29" s="77"/>
      <c r="PA29" s="77"/>
      <c r="PB29" s="77"/>
      <c r="PC29" s="77"/>
      <c r="PD29" s="77"/>
      <c r="PE29" s="77"/>
      <c r="PF29" s="77"/>
      <c r="PG29" s="77"/>
      <c r="PH29" s="77"/>
      <c r="PI29" s="77"/>
      <c r="PJ29" s="77"/>
      <c r="PK29" s="77"/>
      <c r="PL29" s="77"/>
      <c r="PM29" s="77"/>
      <c r="PN29" s="77"/>
      <c r="PO29" s="77"/>
      <c r="PP29" s="77"/>
      <c r="PQ29" s="77"/>
      <c r="PR29" s="77"/>
      <c r="PS29" s="77"/>
      <c r="PT29" s="77"/>
      <c r="PU29" s="77"/>
      <c r="PV29" s="77"/>
      <c r="PW29" s="77"/>
      <c r="PX29" s="77"/>
      <c r="PY29" s="77"/>
      <c r="PZ29" s="77"/>
      <c r="QA29" s="77"/>
      <c r="QB29" s="77"/>
      <c r="QC29" s="77"/>
      <c r="QD29" s="77"/>
      <c r="QE29" s="77"/>
      <c r="QF29" s="77"/>
      <c r="QG29" s="77"/>
      <c r="QH29" s="77"/>
      <c r="QI29" s="77"/>
      <c r="QJ29" s="77"/>
      <c r="QK29" s="77"/>
      <c r="QL29" s="77"/>
      <c r="QM29" s="77"/>
      <c r="QN29" s="77"/>
      <c r="QO29" s="77"/>
      <c r="QP29" s="77"/>
      <c r="QQ29" s="77"/>
      <c r="QR29" s="77"/>
      <c r="QS29" s="77"/>
      <c r="QT29" s="77"/>
      <c r="QU29" s="77"/>
      <c r="QV29" s="77"/>
      <c r="QW29" s="77"/>
      <c r="QX29" s="77"/>
      <c r="QY29" s="77"/>
      <c r="QZ29" s="77"/>
      <c r="RA29" s="77"/>
      <c r="RB29" s="77"/>
      <c r="RC29" s="77"/>
      <c r="RD29" s="77"/>
      <c r="RE29" s="77"/>
      <c r="RF29" s="77"/>
      <c r="RG29" s="77"/>
      <c r="RH29" s="77"/>
      <c r="RI29" s="77"/>
      <c r="RJ29" s="77"/>
      <c r="RK29" s="77"/>
      <c r="RL29" s="77"/>
      <c r="RM29" s="77"/>
      <c r="RN29" s="77"/>
      <c r="RO29" s="77"/>
      <c r="RP29" s="77"/>
      <c r="RQ29" s="77"/>
      <c r="RR29" s="77"/>
      <c r="RS29" s="77"/>
      <c r="RT29" s="77"/>
      <c r="RU29" s="77"/>
      <c r="RV29" s="77"/>
      <c r="RW29" s="77"/>
      <c r="RX29" s="77"/>
      <c r="RY29" s="77"/>
      <c r="RZ29" s="77"/>
      <c r="SA29" s="77"/>
      <c r="SB29" s="77"/>
      <c r="SC29" s="77"/>
      <c r="SD29" s="77"/>
      <c r="SE29" s="77"/>
      <c r="SF29" s="77"/>
      <c r="SG29" s="77"/>
      <c r="SH29" s="77"/>
      <c r="SI29" s="77"/>
      <c r="SJ29" s="77"/>
      <c r="SK29" s="77"/>
      <c r="SL29" s="77"/>
      <c r="SM29" s="77"/>
      <c r="SN29" s="77"/>
      <c r="SO29" s="77"/>
      <c r="SP29" s="77"/>
      <c r="SQ29" s="77"/>
      <c r="SR29" s="77"/>
      <c r="SS29" s="77"/>
      <c r="ST29" s="77"/>
      <c r="SU29" s="77"/>
      <c r="SV29" s="77"/>
      <c r="SW29" s="77"/>
      <c r="SX29" s="77"/>
      <c r="SY29" s="77"/>
      <c r="SZ29" s="77"/>
      <c r="TA29" s="77"/>
      <c r="TB29" s="77"/>
      <c r="TC29" s="77"/>
      <c r="TD29" s="77"/>
      <c r="TE29" s="77"/>
      <c r="TF29" s="77"/>
      <c r="TG29" s="77"/>
      <c r="TH29" s="77"/>
      <c r="TI29" s="77"/>
      <c r="TJ29" s="77"/>
      <c r="TK29" s="77"/>
      <c r="TL29" s="77"/>
      <c r="TM29" s="77"/>
      <c r="TN29" s="77"/>
      <c r="TO29" s="77"/>
      <c r="TP29" s="77"/>
      <c r="TQ29" s="77"/>
      <c r="TR29" s="77"/>
      <c r="TS29" s="77"/>
      <c r="TT29" s="77"/>
      <c r="TU29" s="77"/>
      <c r="TV29" s="77"/>
      <c r="TW29" s="77"/>
      <c r="TX29" s="77"/>
      <c r="TY29" s="77"/>
      <c r="TZ29" s="77"/>
      <c r="UA29" s="77"/>
      <c r="UB29" s="77"/>
      <c r="UC29" s="77"/>
      <c r="UD29" s="77"/>
      <c r="UE29" s="77"/>
      <c r="UF29" s="77"/>
      <c r="UG29" s="77"/>
      <c r="UH29" s="77"/>
      <c r="UI29" s="77"/>
      <c r="UJ29" s="77"/>
      <c r="UK29" s="77"/>
      <c r="UL29" s="77"/>
      <c r="UM29" s="77"/>
      <c r="UN29" s="77"/>
      <c r="UO29" s="77"/>
      <c r="UP29" s="77"/>
      <c r="UQ29" s="77"/>
      <c r="UR29" s="77"/>
      <c r="US29" s="77"/>
      <c r="UT29" s="77"/>
      <c r="UU29" s="77"/>
      <c r="UV29" s="77"/>
      <c r="UW29" s="77"/>
      <c r="UX29" s="77"/>
      <c r="UY29" s="77"/>
      <c r="UZ29" s="77"/>
      <c r="VA29" s="77"/>
      <c r="VB29" s="77"/>
      <c r="VC29" s="77"/>
      <c r="VD29" s="77"/>
      <c r="VE29" s="77"/>
      <c r="VF29" s="77"/>
      <c r="VG29" s="77"/>
      <c r="VH29" s="77"/>
      <c r="VI29" s="77"/>
      <c r="VJ29" s="77"/>
      <c r="VK29" s="77"/>
      <c r="VL29" s="77"/>
      <c r="VM29" s="77"/>
      <c r="VN29" s="77"/>
      <c r="VO29" s="77"/>
      <c r="VP29" s="77"/>
      <c r="VQ29" s="77"/>
      <c r="VR29" s="77"/>
      <c r="VS29" s="77"/>
      <c r="VT29" s="77"/>
      <c r="VU29" s="77"/>
      <c r="VV29" s="77"/>
      <c r="VW29" s="77"/>
      <c r="VX29" s="77"/>
      <c r="VY29" s="77"/>
      <c r="VZ29" s="77"/>
      <c r="WA29" s="77"/>
      <c r="WB29" s="77"/>
      <c r="WC29" s="77"/>
      <c r="WD29" s="77"/>
      <c r="WE29" s="77"/>
      <c r="WF29" s="77"/>
      <c r="WG29" s="77"/>
      <c r="WH29" s="77"/>
      <c r="WI29" s="77"/>
      <c r="WJ29" s="77"/>
      <c r="WK29" s="77"/>
      <c r="WL29" s="77"/>
      <c r="WM29" s="77"/>
      <c r="WN29" s="77"/>
      <c r="WO29" s="77"/>
      <c r="WP29" s="77"/>
      <c r="WQ29" s="77"/>
      <c r="WR29" s="77"/>
      <c r="WS29" s="77"/>
      <c r="WT29" s="77"/>
      <c r="WU29" s="77"/>
      <c r="WV29" s="77"/>
      <c r="WW29" s="77"/>
      <c r="WX29" s="77"/>
      <c r="WY29" s="77"/>
      <c r="WZ29" s="77"/>
      <c r="XA29" s="77"/>
      <c r="XB29" s="77"/>
      <c r="XC29" s="77"/>
      <c r="XD29" s="77"/>
      <c r="XE29" s="77"/>
      <c r="XF29" s="77"/>
      <c r="XG29" s="77"/>
      <c r="XH29" s="77"/>
      <c r="XI29" s="77"/>
      <c r="XJ29" s="77"/>
      <c r="XK29" s="77"/>
      <c r="XL29" s="77"/>
      <c r="XM29" s="77"/>
      <c r="XN29" s="77"/>
      <c r="XO29" s="77"/>
      <c r="XP29" s="77"/>
      <c r="XQ29" s="77"/>
      <c r="XR29" s="77"/>
      <c r="XS29" s="77"/>
      <c r="XT29" s="77"/>
      <c r="XU29" s="77"/>
      <c r="XV29" s="77"/>
      <c r="XW29" s="77"/>
      <c r="XX29" s="77"/>
      <c r="XY29" s="77"/>
      <c r="XZ29" s="77"/>
      <c r="YA29" s="77"/>
      <c r="YB29" s="77"/>
      <c r="YC29" s="77"/>
      <c r="YD29" s="77"/>
      <c r="YE29" s="77"/>
      <c r="YF29" s="77"/>
      <c r="YG29" s="77"/>
      <c r="YH29" s="77"/>
      <c r="YI29" s="77"/>
      <c r="YJ29" s="77"/>
      <c r="YK29" s="77"/>
      <c r="YL29" s="77"/>
      <c r="YM29" s="77"/>
      <c r="YN29" s="77"/>
      <c r="YO29" s="77"/>
      <c r="YP29" s="77"/>
      <c r="YQ29" s="77"/>
      <c r="YR29" s="77"/>
      <c r="YS29" s="77"/>
      <c r="YT29" s="77"/>
      <c r="YU29" s="77"/>
      <c r="YV29" s="77"/>
      <c r="YW29" s="77"/>
      <c r="YX29" s="77"/>
      <c r="YY29" s="77"/>
      <c r="YZ29" s="77"/>
      <c r="ZA29" s="77"/>
      <c r="ZB29" s="77"/>
      <c r="ZC29" s="77"/>
      <c r="ZD29" s="77"/>
      <c r="ZE29" s="77"/>
      <c r="ZF29" s="77"/>
      <c r="ZG29" s="77"/>
      <c r="ZH29" s="77"/>
      <c r="ZI29" s="77"/>
      <c r="ZJ29" s="77"/>
      <c r="ZK29" s="77"/>
      <c r="ZL29" s="77"/>
      <c r="ZM29" s="77"/>
      <c r="ZN29" s="77"/>
      <c r="ZO29" s="77"/>
      <c r="ZP29" s="77"/>
      <c r="ZQ29" s="77"/>
      <c r="ZR29" s="77"/>
      <c r="ZS29" s="77"/>
      <c r="ZT29" s="77"/>
      <c r="ZU29" s="77"/>
      <c r="ZV29" s="77"/>
      <c r="ZW29" s="77"/>
      <c r="ZX29" s="77"/>
      <c r="ZY29" s="77"/>
      <c r="ZZ29" s="77"/>
      <c r="AAA29" s="77"/>
      <c r="AAB29" s="77"/>
      <c r="AAC29" s="77"/>
      <c r="AAD29" s="77"/>
      <c r="AAE29" s="77"/>
      <c r="AAF29" s="77"/>
      <c r="AAG29" s="77"/>
      <c r="AAH29" s="77"/>
      <c r="AAI29" s="77"/>
      <c r="AAJ29" s="77"/>
      <c r="AAK29" s="77"/>
      <c r="AAL29" s="77"/>
      <c r="AAM29" s="77"/>
      <c r="AAN29" s="77"/>
      <c r="AAO29" s="77"/>
      <c r="AAP29" s="77"/>
      <c r="AAQ29" s="77"/>
      <c r="AAR29" s="77"/>
      <c r="AAS29" s="77"/>
      <c r="AAT29" s="77"/>
      <c r="AAU29" s="77"/>
      <c r="AAV29" s="77"/>
      <c r="AAW29" s="77"/>
      <c r="AAX29" s="77"/>
      <c r="AAY29" s="77"/>
      <c r="AAZ29" s="77"/>
      <c r="ABA29" s="77"/>
      <c r="ABB29" s="77"/>
      <c r="ABC29" s="77"/>
      <c r="ABD29" s="77"/>
      <c r="ABE29" s="77"/>
      <c r="ABF29" s="77"/>
      <c r="ABG29" s="77"/>
      <c r="ABH29" s="77"/>
      <c r="ABI29" s="77"/>
      <c r="ABJ29" s="77"/>
      <c r="ABK29" s="77"/>
      <c r="ABL29" s="77"/>
      <c r="ABM29" s="77"/>
      <c r="ABN29" s="77"/>
      <c r="ABO29" s="77"/>
      <c r="ABP29" s="77"/>
      <c r="ABQ29" s="77"/>
      <c r="ABR29" s="77"/>
      <c r="ABS29" s="77"/>
      <c r="ABT29" s="77"/>
      <c r="ABU29" s="77"/>
      <c r="ABV29" s="77"/>
      <c r="ABW29" s="77"/>
      <c r="ABX29" s="77"/>
      <c r="ABY29" s="77"/>
      <c r="ABZ29" s="77"/>
      <c r="ACA29" s="77"/>
      <c r="ACB29" s="77"/>
      <c r="ACC29" s="77"/>
      <c r="ACD29" s="77"/>
      <c r="ACE29" s="77"/>
      <c r="ACF29" s="77"/>
      <c r="ACG29" s="77"/>
      <c r="ACH29" s="77"/>
      <c r="ACI29" s="77"/>
      <c r="ACJ29" s="77"/>
      <c r="ACK29" s="77"/>
      <c r="ACL29" s="77"/>
      <c r="ACM29" s="77"/>
      <c r="ACN29" s="77"/>
      <c r="ACO29" s="77"/>
      <c r="ACP29" s="77"/>
      <c r="ACQ29" s="77"/>
      <c r="ACR29" s="77"/>
      <c r="ACS29" s="77"/>
      <c r="ACT29" s="77"/>
      <c r="ACU29" s="77"/>
      <c r="ACV29" s="77"/>
      <c r="ACW29" s="77"/>
    </row>
    <row r="30" spans="1:777" s="84" customFormat="1" ht="16.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>
        <v>1</v>
      </c>
      <c r="K30" s="73">
        <v>1</v>
      </c>
      <c r="L30" s="73">
        <v>0</v>
      </c>
      <c r="M30" s="73">
        <v>0</v>
      </c>
      <c r="N30" s="74" t="s">
        <v>96</v>
      </c>
      <c r="O30" s="73">
        <v>0</v>
      </c>
      <c r="P30" s="73">
        <v>1</v>
      </c>
      <c r="Q30" s="73">
        <v>1</v>
      </c>
      <c r="R30" s="73">
        <v>0</v>
      </c>
      <c r="S30" s="73">
        <v>0</v>
      </c>
      <c r="T30" s="73">
        <v>1</v>
      </c>
      <c r="U30" s="73"/>
      <c r="V30" s="75"/>
      <c r="W30" s="73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8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</row>
    <row r="31" spans="1:777" s="84" customFormat="1" ht="16.5" customHeigh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>
        <v>1</v>
      </c>
      <c r="K31" s="73">
        <v>1</v>
      </c>
      <c r="L31" s="73">
        <v>0</v>
      </c>
      <c r="M31" s="73">
        <v>0</v>
      </c>
      <c r="N31" s="73" t="s">
        <v>239</v>
      </c>
      <c r="O31" s="73">
        <v>0</v>
      </c>
      <c r="P31" s="73">
        <v>1</v>
      </c>
      <c r="Q31" s="73">
        <v>1</v>
      </c>
      <c r="R31" s="73">
        <v>0</v>
      </c>
      <c r="S31" s="73">
        <v>0</v>
      </c>
      <c r="T31" s="73">
        <v>1</v>
      </c>
      <c r="U31" s="73"/>
      <c r="V31" s="75"/>
      <c r="W31" s="73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8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  <c r="TN31" s="73"/>
      <c r="TO31" s="73"/>
      <c r="TP31" s="73"/>
      <c r="TQ31" s="73"/>
      <c r="TR31" s="73"/>
      <c r="TS31" s="73"/>
      <c r="TT31" s="73"/>
      <c r="TU31" s="73"/>
      <c r="TV31" s="73"/>
      <c r="TW31" s="73"/>
      <c r="TX31" s="73"/>
      <c r="TY31" s="73"/>
      <c r="TZ31" s="73"/>
      <c r="UA31" s="73"/>
      <c r="UB31" s="73"/>
      <c r="UC31" s="73"/>
      <c r="UD31" s="73"/>
      <c r="UE31" s="73"/>
      <c r="UF31" s="73"/>
      <c r="UG31" s="73"/>
      <c r="UH31" s="73"/>
      <c r="UI31" s="73"/>
      <c r="UJ31" s="73"/>
      <c r="UK31" s="73"/>
      <c r="UL31" s="73"/>
      <c r="UM31" s="73"/>
      <c r="UN31" s="73"/>
      <c r="UO31" s="73"/>
      <c r="UP31" s="73"/>
      <c r="UQ31" s="73"/>
      <c r="UR31" s="73"/>
      <c r="US31" s="73"/>
      <c r="UT31" s="73"/>
      <c r="UU31" s="73"/>
      <c r="UV31" s="73"/>
      <c r="UW31" s="73"/>
      <c r="UX31" s="73"/>
      <c r="UY31" s="73"/>
      <c r="UZ31" s="73"/>
      <c r="VA31" s="73"/>
      <c r="VB31" s="73"/>
      <c r="VC31" s="73"/>
      <c r="VD31" s="73"/>
      <c r="VE31" s="73"/>
      <c r="VF31" s="73"/>
      <c r="VG31" s="73"/>
      <c r="VH31" s="73"/>
      <c r="VI31" s="73"/>
      <c r="VJ31" s="73"/>
      <c r="VK31" s="73"/>
      <c r="VL31" s="73"/>
      <c r="VM31" s="73"/>
      <c r="VN31" s="73"/>
      <c r="VO31" s="73"/>
      <c r="VP31" s="73"/>
      <c r="VQ31" s="73"/>
      <c r="VR31" s="73"/>
      <c r="VS31" s="73"/>
      <c r="VT31" s="73"/>
      <c r="VU31" s="73"/>
      <c r="VV31" s="73"/>
      <c r="VW31" s="73"/>
      <c r="VX31" s="73"/>
      <c r="VY31" s="73"/>
      <c r="VZ31" s="73"/>
      <c r="WA31" s="73"/>
      <c r="WB31" s="73"/>
      <c r="WC31" s="73"/>
      <c r="WD31" s="73"/>
      <c r="WE31" s="73"/>
      <c r="WF31" s="73"/>
      <c r="WG31" s="73"/>
      <c r="WH31" s="73"/>
      <c r="WI31" s="73"/>
      <c r="WJ31" s="73"/>
      <c r="WK31" s="73"/>
      <c r="WL31" s="73"/>
      <c r="WM31" s="73"/>
      <c r="WN31" s="73"/>
      <c r="WO31" s="73"/>
      <c r="WP31" s="73"/>
      <c r="WQ31" s="73"/>
      <c r="WR31" s="73"/>
      <c r="WS31" s="73"/>
      <c r="WT31" s="73"/>
      <c r="WU31" s="73"/>
      <c r="WV31" s="73"/>
      <c r="WW31" s="73"/>
      <c r="WX31" s="73"/>
      <c r="WY31" s="73"/>
      <c r="WZ31" s="73"/>
      <c r="XA31" s="73"/>
      <c r="XB31" s="73"/>
      <c r="XC31" s="73"/>
      <c r="XD31" s="73"/>
      <c r="XE31" s="73"/>
      <c r="XF31" s="73"/>
      <c r="XG31" s="73"/>
      <c r="XH31" s="73"/>
      <c r="XI31" s="73"/>
      <c r="XJ31" s="73"/>
      <c r="XK31" s="73"/>
      <c r="XL31" s="73"/>
      <c r="XM31" s="73"/>
      <c r="XN31" s="73"/>
      <c r="XO31" s="73"/>
      <c r="XP31" s="73"/>
      <c r="XQ31" s="73"/>
      <c r="XR31" s="73"/>
      <c r="XS31" s="73"/>
      <c r="XT31" s="73"/>
      <c r="XU31" s="73"/>
      <c r="XV31" s="73"/>
      <c r="XW31" s="73"/>
      <c r="XX31" s="73"/>
      <c r="XY31" s="73"/>
      <c r="XZ31" s="73"/>
      <c r="YA31" s="73"/>
      <c r="YB31" s="73"/>
      <c r="YC31" s="73"/>
      <c r="YD31" s="73"/>
      <c r="YE31" s="73"/>
      <c r="YF31" s="73"/>
      <c r="YG31" s="73"/>
      <c r="YH31" s="73"/>
      <c r="YI31" s="73"/>
      <c r="YJ31" s="73"/>
      <c r="YK31" s="73"/>
      <c r="YL31" s="73"/>
      <c r="YM31" s="73"/>
      <c r="YN31" s="73"/>
      <c r="YO31" s="73"/>
      <c r="YP31" s="73"/>
      <c r="YQ31" s="73"/>
      <c r="YR31" s="73"/>
      <c r="YS31" s="73"/>
      <c r="YT31" s="73"/>
      <c r="YU31" s="73"/>
      <c r="YV31" s="73"/>
      <c r="YW31" s="73"/>
      <c r="YX31" s="73"/>
      <c r="YY31" s="73"/>
      <c r="YZ31" s="73"/>
      <c r="ZA31" s="73"/>
      <c r="ZB31" s="73"/>
      <c r="ZC31" s="73"/>
      <c r="ZD31" s="73"/>
      <c r="ZE31" s="73"/>
      <c r="ZF31" s="73"/>
      <c r="ZG31" s="73"/>
      <c r="ZH31" s="73"/>
      <c r="ZI31" s="73"/>
      <c r="ZJ31" s="73"/>
      <c r="ZK31" s="73"/>
      <c r="ZL31" s="73"/>
      <c r="ZM31" s="73"/>
      <c r="ZN31" s="73"/>
      <c r="ZO31" s="73"/>
      <c r="ZP31" s="73"/>
      <c r="ZQ31" s="73"/>
      <c r="ZR31" s="73"/>
      <c r="ZS31" s="73"/>
      <c r="ZT31" s="73"/>
      <c r="ZU31" s="73"/>
      <c r="ZV31" s="73"/>
      <c r="ZW31" s="73"/>
      <c r="ZX31" s="73"/>
      <c r="ZY31" s="73"/>
      <c r="ZZ31" s="73"/>
      <c r="AAA31" s="73"/>
      <c r="AAB31" s="73"/>
      <c r="AAC31" s="73"/>
      <c r="AAD31" s="73"/>
      <c r="AAE31" s="73"/>
      <c r="AAF31" s="73"/>
      <c r="AAG31" s="73"/>
      <c r="AAH31" s="73"/>
      <c r="AAI31" s="73"/>
      <c r="AAJ31" s="73"/>
      <c r="AAK31" s="73"/>
      <c r="AAL31" s="73"/>
      <c r="AAM31" s="73"/>
      <c r="AAN31" s="73"/>
      <c r="AAO31" s="73"/>
      <c r="AAP31" s="73"/>
      <c r="AAQ31" s="73"/>
      <c r="AAR31" s="73"/>
      <c r="AAS31" s="73"/>
      <c r="AAT31" s="73"/>
      <c r="AAU31" s="73"/>
      <c r="AAV31" s="73"/>
      <c r="AAW31" s="73"/>
      <c r="AAX31" s="73"/>
      <c r="AAY31" s="73"/>
      <c r="AAZ31" s="73"/>
      <c r="ABA31" s="73"/>
      <c r="ABB31" s="73"/>
      <c r="ABC31" s="73"/>
      <c r="ABD31" s="73"/>
      <c r="ABE31" s="73"/>
      <c r="ABF31" s="73"/>
      <c r="ABG31" s="73"/>
      <c r="ABH31" s="73"/>
      <c r="ABI31" s="73"/>
      <c r="ABJ31" s="73"/>
      <c r="ABK31" s="73"/>
      <c r="ABL31" s="73"/>
      <c r="ABM31" s="73"/>
      <c r="ABN31" s="73"/>
      <c r="ABO31" s="73"/>
      <c r="ABP31" s="73"/>
      <c r="ABQ31" s="73"/>
      <c r="ABR31" s="73"/>
      <c r="ABS31" s="73"/>
      <c r="ABT31" s="73"/>
      <c r="ABU31" s="73"/>
      <c r="ABV31" s="73"/>
      <c r="ABW31" s="73"/>
      <c r="ABX31" s="73"/>
      <c r="ABY31" s="73"/>
      <c r="ABZ31" s="73"/>
      <c r="ACA31" s="73"/>
      <c r="ACB31" s="73"/>
      <c r="ACC31" s="73"/>
      <c r="ACD31" s="73"/>
      <c r="ACE31" s="73"/>
      <c r="ACF31" s="73"/>
      <c r="ACG31" s="73"/>
      <c r="ACH31" s="73"/>
      <c r="ACI31" s="73"/>
      <c r="ACJ31" s="73"/>
      <c r="ACK31" s="73"/>
      <c r="ACL31" s="73"/>
      <c r="ACM31" s="73"/>
      <c r="ACN31" s="73"/>
      <c r="ACO31" s="73"/>
      <c r="ACP31" s="73"/>
      <c r="ACQ31" s="73"/>
      <c r="ACR31" s="73"/>
      <c r="ACS31" s="73"/>
      <c r="ACT31" s="73"/>
      <c r="ACU31" s="73"/>
      <c r="ACV31" s="73"/>
      <c r="ACW31" s="73"/>
    </row>
    <row r="32" spans="1:777" s="84" customFormat="1" ht="16.5" customHeight="1" x14ac:dyDescent="0.25">
      <c r="A32" s="82" t="s">
        <v>240</v>
      </c>
      <c r="B32" s="73"/>
      <c r="C32" s="73">
        <v>4</v>
      </c>
      <c r="D32" s="73">
        <v>1</v>
      </c>
      <c r="E32" s="73">
        <v>7</v>
      </c>
      <c r="F32" s="73">
        <v>0</v>
      </c>
      <c r="G32" s="73">
        <v>6</v>
      </c>
      <c r="H32" s="73">
        <v>0</v>
      </c>
      <c r="I32" s="73">
        <v>0</v>
      </c>
      <c r="J32" s="84">
        <v>4</v>
      </c>
      <c r="K32" s="84">
        <v>4</v>
      </c>
      <c r="L32" s="84">
        <v>0</v>
      </c>
      <c r="M32" s="84">
        <v>0</v>
      </c>
      <c r="O32" s="84">
        <v>0</v>
      </c>
      <c r="P32" s="84">
        <v>4</v>
      </c>
      <c r="Q32" s="84">
        <v>4</v>
      </c>
      <c r="R32" s="84">
        <v>0</v>
      </c>
      <c r="S32" s="84">
        <v>0</v>
      </c>
      <c r="T32" s="84">
        <v>4</v>
      </c>
      <c r="U32" s="84">
        <v>3</v>
      </c>
      <c r="V32" s="84">
        <v>1</v>
      </c>
      <c r="W32" s="84">
        <v>2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8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3"/>
      <c r="KU32" s="73"/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3"/>
      <c r="LJ32" s="73"/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3"/>
      <c r="LY32" s="73"/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3"/>
      <c r="MN32" s="73"/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73"/>
      <c r="NQ32" s="73"/>
      <c r="NR32" s="73"/>
      <c r="NS32" s="73"/>
      <c r="NT32" s="73"/>
      <c r="NU32" s="73"/>
      <c r="NV32" s="73"/>
      <c r="NW32" s="73"/>
      <c r="NX32" s="73"/>
      <c r="NY32" s="73"/>
      <c r="NZ32" s="73"/>
      <c r="OA32" s="73"/>
      <c r="OB32" s="73"/>
      <c r="OC32" s="73"/>
      <c r="OD32" s="73"/>
      <c r="OE32" s="73"/>
      <c r="OF32" s="73"/>
      <c r="OG32" s="73"/>
      <c r="OH32" s="73"/>
      <c r="OI32" s="73"/>
      <c r="OJ32" s="73"/>
      <c r="OK32" s="73"/>
      <c r="OL32" s="73"/>
      <c r="OM32" s="73"/>
      <c r="ON32" s="73"/>
      <c r="OO32" s="73"/>
      <c r="OP32" s="73"/>
      <c r="OQ32" s="73"/>
      <c r="OR32" s="73"/>
      <c r="OS32" s="73"/>
      <c r="OT32" s="73"/>
      <c r="OU32" s="73"/>
      <c r="OV32" s="73"/>
      <c r="OW32" s="73"/>
      <c r="OX32" s="73"/>
      <c r="OY32" s="73"/>
      <c r="OZ32" s="73"/>
      <c r="PA32" s="73"/>
      <c r="PB32" s="73"/>
      <c r="PC32" s="73"/>
      <c r="PD32" s="73"/>
      <c r="PE32" s="73"/>
      <c r="PF32" s="73"/>
      <c r="PG32" s="73"/>
      <c r="PH32" s="73"/>
      <c r="PI32" s="73"/>
      <c r="PJ32" s="73"/>
      <c r="PK32" s="73"/>
      <c r="PL32" s="73"/>
      <c r="PM32" s="73"/>
      <c r="PN32" s="73"/>
      <c r="PO32" s="73"/>
      <c r="PP32" s="73"/>
      <c r="PQ32" s="73"/>
      <c r="PR32" s="73"/>
      <c r="PS32" s="73"/>
      <c r="PT32" s="73"/>
      <c r="PU32" s="73"/>
      <c r="PV32" s="73"/>
      <c r="PW32" s="73"/>
      <c r="PX32" s="73"/>
      <c r="PY32" s="73"/>
      <c r="PZ32" s="73"/>
      <c r="QA32" s="73"/>
      <c r="QB32" s="73"/>
      <c r="QC32" s="73"/>
      <c r="QD32" s="73"/>
      <c r="QE32" s="73"/>
      <c r="QF32" s="73"/>
      <c r="QG32" s="73"/>
      <c r="QH32" s="73"/>
      <c r="QI32" s="73"/>
      <c r="QJ32" s="73"/>
      <c r="QK32" s="73"/>
      <c r="QL32" s="73"/>
      <c r="QM32" s="73"/>
      <c r="QN32" s="73"/>
      <c r="QO32" s="73"/>
      <c r="QP32" s="73"/>
      <c r="QQ32" s="73"/>
      <c r="QR32" s="73"/>
      <c r="QS32" s="73"/>
      <c r="QT32" s="73"/>
      <c r="QU32" s="73"/>
      <c r="QV32" s="73"/>
      <c r="QW32" s="73"/>
      <c r="QX32" s="73"/>
      <c r="QY32" s="73"/>
      <c r="QZ32" s="73"/>
      <c r="RA32" s="73"/>
      <c r="RB32" s="73"/>
      <c r="RC32" s="73"/>
      <c r="RD32" s="73"/>
      <c r="RE32" s="73"/>
      <c r="RF32" s="73"/>
      <c r="RG32" s="73"/>
      <c r="RH32" s="73"/>
      <c r="RI32" s="73"/>
      <c r="RJ32" s="73"/>
      <c r="RK32" s="73"/>
      <c r="RL32" s="73"/>
      <c r="RM32" s="73"/>
      <c r="RN32" s="73"/>
      <c r="RO32" s="73"/>
      <c r="RP32" s="73"/>
      <c r="RQ32" s="73"/>
      <c r="RR32" s="73"/>
      <c r="RS32" s="73"/>
      <c r="RT32" s="73"/>
      <c r="RU32" s="73"/>
      <c r="RV32" s="73"/>
      <c r="RW32" s="73"/>
      <c r="RX32" s="73"/>
      <c r="RY32" s="73"/>
      <c r="RZ32" s="73"/>
      <c r="SA32" s="73"/>
      <c r="SB32" s="73"/>
      <c r="SC32" s="73"/>
      <c r="SD32" s="73"/>
      <c r="SE32" s="73"/>
      <c r="SF32" s="73"/>
      <c r="SG32" s="73"/>
      <c r="SH32" s="73"/>
      <c r="SI32" s="73"/>
      <c r="SJ32" s="73"/>
      <c r="SK32" s="73"/>
      <c r="SL32" s="73"/>
      <c r="SM32" s="73"/>
      <c r="SN32" s="73"/>
      <c r="SO32" s="73"/>
      <c r="SP32" s="73"/>
      <c r="SQ32" s="73"/>
      <c r="SR32" s="73"/>
      <c r="SS32" s="73"/>
      <c r="ST32" s="73"/>
      <c r="SU32" s="73"/>
      <c r="SV32" s="73"/>
      <c r="SW32" s="73"/>
      <c r="SX32" s="73"/>
      <c r="SY32" s="73"/>
      <c r="SZ32" s="73"/>
      <c r="TA32" s="73"/>
      <c r="TB32" s="73"/>
      <c r="TC32" s="73"/>
      <c r="TD32" s="73"/>
      <c r="TE32" s="73"/>
      <c r="TF32" s="73"/>
      <c r="TG32" s="73"/>
      <c r="TH32" s="73"/>
      <c r="TI32" s="73"/>
      <c r="TJ32" s="73"/>
      <c r="TK32" s="73"/>
      <c r="TL32" s="73"/>
      <c r="TM32" s="73"/>
      <c r="TN32" s="73"/>
      <c r="TO32" s="73"/>
      <c r="TP32" s="73"/>
      <c r="TQ32" s="73"/>
      <c r="TR32" s="73"/>
      <c r="TS32" s="73"/>
      <c r="TT32" s="73"/>
      <c r="TU32" s="73"/>
      <c r="TV32" s="73"/>
      <c r="TW32" s="73"/>
      <c r="TX32" s="73"/>
      <c r="TY32" s="73"/>
      <c r="TZ32" s="73"/>
      <c r="UA32" s="73"/>
      <c r="UB32" s="73"/>
      <c r="UC32" s="73"/>
      <c r="UD32" s="73"/>
      <c r="UE32" s="73"/>
      <c r="UF32" s="73"/>
      <c r="UG32" s="73"/>
      <c r="UH32" s="73"/>
      <c r="UI32" s="73"/>
      <c r="UJ32" s="73"/>
      <c r="UK32" s="73"/>
      <c r="UL32" s="73"/>
      <c r="UM32" s="73"/>
      <c r="UN32" s="73"/>
      <c r="UO32" s="73"/>
      <c r="UP32" s="73"/>
      <c r="UQ32" s="73"/>
      <c r="UR32" s="73"/>
      <c r="US32" s="73"/>
      <c r="UT32" s="73"/>
      <c r="UU32" s="73"/>
      <c r="UV32" s="73"/>
      <c r="UW32" s="73"/>
      <c r="UX32" s="73"/>
      <c r="UY32" s="73"/>
      <c r="UZ32" s="73"/>
      <c r="VA32" s="73"/>
      <c r="VB32" s="73"/>
      <c r="VC32" s="73"/>
      <c r="VD32" s="73"/>
      <c r="VE32" s="73"/>
      <c r="VF32" s="73"/>
      <c r="VG32" s="73"/>
      <c r="VH32" s="73"/>
      <c r="VI32" s="73"/>
      <c r="VJ32" s="73"/>
      <c r="VK32" s="73"/>
      <c r="VL32" s="73"/>
      <c r="VM32" s="73"/>
      <c r="VN32" s="73"/>
      <c r="VO32" s="73"/>
      <c r="VP32" s="73"/>
      <c r="VQ32" s="73"/>
      <c r="VR32" s="73"/>
      <c r="VS32" s="73"/>
      <c r="VT32" s="73"/>
      <c r="VU32" s="73"/>
      <c r="VV32" s="73"/>
      <c r="VW32" s="73"/>
      <c r="VX32" s="73"/>
      <c r="VY32" s="73"/>
      <c r="VZ32" s="73"/>
      <c r="WA32" s="73"/>
      <c r="WB32" s="73"/>
      <c r="WC32" s="73"/>
      <c r="WD32" s="73"/>
      <c r="WE32" s="73"/>
      <c r="WF32" s="73"/>
      <c r="WG32" s="73"/>
      <c r="WH32" s="73"/>
      <c r="WI32" s="73"/>
      <c r="WJ32" s="73"/>
      <c r="WK32" s="73"/>
      <c r="WL32" s="73"/>
      <c r="WM32" s="73"/>
      <c r="WN32" s="73"/>
      <c r="WO32" s="73"/>
      <c r="WP32" s="73"/>
      <c r="WQ32" s="73"/>
      <c r="WR32" s="73"/>
      <c r="WS32" s="73"/>
      <c r="WT32" s="73"/>
      <c r="WU32" s="73"/>
      <c r="WV32" s="73"/>
      <c r="WW32" s="73"/>
      <c r="WX32" s="73"/>
      <c r="WY32" s="73"/>
      <c r="WZ32" s="73"/>
      <c r="XA32" s="73"/>
      <c r="XB32" s="73"/>
      <c r="XC32" s="73"/>
      <c r="XD32" s="73"/>
      <c r="XE32" s="73"/>
      <c r="XF32" s="73"/>
      <c r="XG32" s="73"/>
      <c r="XH32" s="73"/>
      <c r="XI32" s="73"/>
      <c r="XJ32" s="73"/>
      <c r="XK32" s="73"/>
      <c r="XL32" s="73"/>
      <c r="XM32" s="73"/>
      <c r="XN32" s="73"/>
      <c r="XO32" s="73"/>
      <c r="XP32" s="73"/>
      <c r="XQ32" s="73"/>
      <c r="XR32" s="73"/>
      <c r="XS32" s="73"/>
      <c r="XT32" s="73"/>
      <c r="XU32" s="73"/>
      <c r="XV32" s="73"/>
      <c r="XW32" s="73"/>
      <c r="XX32" s="73"/>
      <c r="XY32" s="73"/>
      <c r="XZ32" s="73"/>
      <c r="YA32" s="73"/>
      <c r="YB32" s="73"/>
      <c r="YC32" s="73"/>
      <c r="YD32" s="73"/>
      <c r="YE32" s="73"/>
      <c r="YF32" s="73"/>
      <c r="YG32" s="73"/>
      <c r="YH32" s="73"/>
      <c r="YI32" s="73"/>
      <c r="YJ32" s="73"/>
      <c r="YK32" s="73"/>
      <c r="YL32" s="73"/>
      <c r="YM32" s="73"/>
      <c r="YN32" s="73"/>
      <c r="YO32" s="73"/>
      <c r="YP32" s="73"/>
      <c r="YQ32" s="73"/>
      <c r="YR32" s="73"/>
      <c r="YS32" s="73"/>
      <c r="YT32" s="73"/>
      <c r="YU32" s="73"/>
      <c r="YV32" s="73"/>
      <c r="YW32" s="73"/>
      <c r="YX32" s="73"/>
      <c r="YY32" s="73"/>
      <c r="YZ32" s="73"/>
      <c r="ZA32" s="73"/>
      <c r="ZB32" s="73"/>
      <c r="ZC32" s="73"/>
      <c r="ZD32" s="73"/>
      <c r="ZE32" s="73"/>
      <c r="ZF32" s="73"/>
      <c r="ZG32" s="73"/>
      <c r="ZH32" s="73"/>
      <c r="ZI32" s="73"/>
      <c r="ZJ32" s="73"/>
      <c r="ZK32" s="73"/>
      <c r="ZL32" s="73"/>
      <c r="ZM32" s="73"/>
      <c r="ZN32" s="73"/>
      <c r="ZO32" s="73"/>
      <c r="ZP32" s="73"/>
      <c r="ZQ32" s="73"/>
      <c r="ZR32" s="73"/>
      <c r="ZS32" s="73"/>
      <c r="ZT32" s="73"/>
      <c r="ZU32" s="73"/>
      <c r="ZV32" s="73"/>
      <c r="ZW32" s="73"/>
      <c r="ZX32" s="73"/>
      <c r="ZY32" s="73"/>
      <c r="ZZ32" s="73"/>
      <c r="AAA32" s="73"/>
      <c r="AAB32" s="73"/>
      <c r="AAC32" s="73"/>
      <c r="AAD32" s="73"/>
      <c r="AAE32" s="73"/>
      <c r="AAF32" s="73"/>
      <c r="AAG32" s="73"/>
      <c r="AAH32" s="73"/>
      <c r="AAI32" s="73"/>
      <c r="AAJ32" s="73"/>
      <c r="AAK32" s="73"/>
      <c r="AAL32" s="73"/>
      <c r="AAM32" s="73"/>
      <c r="AAN32" s="73"/>
      <c r="AAO32" s="73"/>
      <c r="AAP32" s="73"/>
      <c r="AAQ32" s="73"/>
      <c r="AAR32" s="73"/>
      <c r="AAS32" s="73"/>
      <c r="AAT32" s="73"/>
      <c r="AAU32" s="73"/>
      <c r="AAV32" s="73"/>
      <c r="AAW32" s="73"/>
      <c r="AAX32" s="73"/>
      <c r="AAY32" s="73"/>
      <c r="AAZ32" s="73"/>
      <c r="ABA32" s="73"/>
      <c r="ABB32" s="73"/>
      <c r="ABC32" s="73"/>
      <c r="ABD32" s="73"/>
      <c r="ABE32" s="73"/>
      <c r="ABF32" s="73"/>
      <c r="ABG32" s="73"/>
      <c r="ABH32" s="73"/>
      <c r="ABI32" s="73"/>
      <c r="ABJ32" s="73"/>
      <c r="ABK32" s="73"/>
      <c r="ABL32" s="73"/>
      <c r="ABM32" s="73"/>
      <c r="ABN32" s="73"/>
      <c r="ABO32" s="73"/>
      <c r="ABP32" s="73"/>
      <c r="ABQ32" s="73"/>
      <c r="ABR32" s="73"/>
      <c r="ABS32" s="73"/>
      <c r="ABT32" s="73"/>
      <c r="ABU32" s="73"/>
      <c r="ABV32" s="73"/>
      <c r="ABW32" s="73"/>
      <c r="ABX32" s="73"/>
      <c r="ABY32" s="73"/>
      <c r="ABZ32" s="73"/>
      <c r="ACA32" s="73"/>
      <c r="ACB32" s="73"/>
      <c r="ACC32" s="73"/>
      <c r="ACD32" s="73"/>
      <c r="ACE32" s="73"/>
      <c r="ACF32" s="73"/>
      <c r="ACG32" s="73"/>
      <c r="ACH32" s="73"/>
      <c r="ACI32" s="73"/>
      <c r="ACJ32" s="73"/>
      <c r="ACK32" s="73"/>
      <c r="ACL32" s="73"/>
      <c r="ACM32" s="73"/>
      <c r="ACN32" s="73"/>
      <c r="ACO32" s="73"/>
      <c r="ACP32" s="73"/>
      <c r="ACQ32" s="73"/>
      <c r="ACR32" s="73"/>
      <c r="ACS32" s="73"/>
      <c r="ACT32" s="73"/>
      <c r="ACU32" s="73"/>
      <c r="ACV32" s="73"/>
      <c r="ACW32" s="73"/>
    </row>
    <row r="33" spans="1:777" s="84" customFormat="1" ht="16.5" customHeight="1" x14ac:dyDescent="0.25">
      <c r="A33" s="73"/>
      <c r="B33" s="73"/>
      <c r="C33" s="73"/>
      <c r="D33" s="73"/>
      <c r="E33" s="73"/>
      <c r="F33" s="73"/>
      <c r="G33" s="73"/>
      <c r="H33" s="73"/>
      <c r="I33" s="73"/>
      <c r="K33" s="84">
        <v>2</v>
      </c>
      <c r="L33" s="84">
        <v>0</v>
      </c>
      <c r="M33" s="84">
        <v>0</v>
      </c>
      <c r="N33" s="74" t="s">
        <v>67</v>
      </c>
      <c r="O33" s="84">
        <v>0</v>
      </c>
      <c r="P33" s="84">
        <v>2</v>
      </c>
      <c r="Q33" s="84">
        <v>2</v>
      </c>
      <c r="R33" s="84">
        <v>0</v>
      </c>
      <c r="S33" s="84">
        <v>0</v>
      </c>
      <c r="T33" s="84">
        <v>2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8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73"/>
      <c r="KG33" s="73"/>
      <c r="KH33" s="73"/>
      <c r="KI33" s="73"/>
      <c r="KJ33" s="73"/>
      <c r="KK33" s="73"/>
      <c r="KL33" s="73"/>
      <c r="KM33" s="73"/>
      <c r="KN33" s="73"/>
      <c r="KO33" s="73"/>
      <c r="KP33" s="73"/>
      <c r="KQ33" s="73"/>
      <c r="KR33" s="73"/>
      <c r="KS33" s="73"/>
      <c r="KT33" s="73"/>
      <c r="KU33" s="73"/>
      <c r="KV33" s="73"/>
      <c r="KW33" s="73"/>
      <c r="KX33" s="73"/>
      <c r="KY33" s="73"/>
      <c r="KZ33" s="73"/>
      <c r="LA33" s="73"/>
      <c r="LB33" s="73"/>
      <c r="LC33" s="73"/>
      <c r="LD33" s="73"/>
      <c r="LE33" s="73"/>
      <c r="LF33" s="73"/>
      <c r="LG33" s="73"/>
      <c r="LH33" s="73"/>
      <c r="LI33" s="73"/>
      <c r="LJ33" s="73"/>
      <c r="LK33" s="73"/>
      <c r="LL33" s="73"/>
      <c r="LM33" s="73"/>
      <c r="LN33" s="73"/>
      <c r="LO33" s="73"/>
      <c r="LP33" s="73"/>
      <c r="LQ33" s="73"/>
      <c r="LR33" s="73"/>
      <c r="LS33" s="73"/>
      <c r="LT33" s="73"/>
      <c r="LU33" s="73"/>
      <c r="LV33" s="73"/>
      <c r="LW33" s="73"/>
      <c r="LX33" s="73"/>
      <c r="LY33" s="73"/>
      <c r="LZ33" s="73"/>
      <c r="MA33" s="73"/>
      <c r="MB33" s="73"/>
      <c r="MC33" s="73"/>
      <c r="MD33" s="73"/>
      <c r="ME33" s="73"/>
      <c r="MF33" s="73"/>
      <c r="MG33" s="73"/>
      <c r="MH33" s="73"/>
      <c r="MI33" s="73"/>
      <c r="MJ33" s="73"/>
      <c r="MK33" s="73"/>
      <c r="ML33" s="73"/>
      <c r="MM33" s="73"/>
      <c r="MN33" s="73"/>
      <c r="MO33" s="73"/>
      <c r="MP33" s="73"/>
      <c r="MQ33" s="73"/>
      <c r="MR33" s="73"/>
      <c r="MS33" s="73"/>
      <c r="MT33" s="73"/>
      <c r="MU33" s="73"/>
      <c r="MV33" s="73"/>
      <c r="MW33" s="73"/>
      <c r="MX33" s="73"/>
      <c r="MY33" s="73"/>
      <c r="MZ33" s="73"/>
      <c r="NA33" s="73"/>
      <c r="NB33" s="73"/>
      <c r="NC33" s="73"/>
      <c r="ND33" s="73"/>
      <c r="NE33" s="73"/>
      <c r="NF33" s="73"/>
      <c r="NG33" s="73"/>
      <c r="NH33" s="73"/>
      <c r="NI33" s="73"/>
      <c r="NJ33" s="73"/>
      <c r="NK33" s="73"/>
      <c r="NL33" s="73"/>
      <c r="NM33" s="73"/>
      <c r="NN33" s="73"/>
      <c r="NO33" s="73"/>
      <c r="NP33" s="73"/>
      <c r="NQ33" s="73"/>
      <c r="NR33" s="73"/>
      <c r="NS33" s="73"/>
      <c r="NT33" s="73"/>
      <c r="NU33" s="73"/>
      <c r="NV33" s="73"/>
      <c r="NW33" s="73"/>
      <c r="NX33" s="73"/>
      <c r="NY33" s="73"/>
      <c r="NZ33" s="73"/>
      <c r="OA33" s="73"/>
      <c r="OB33" s="73"/>
      <c r="OC33" s="73"/>
      <c r="OD33" s="73"/>
      <c r="OE33" s="73"/>
      <c r="OF33" s="73"/>
      <c r="OG33" s="73"/>
      <c r="OH33" s="73"/>
      <c r="OI33" s="73"/>
      <c r="OJ33" s="73"/>
      <c r="OK33" s="73"/>
      <c r="OL33" s="73"/>
      <c r="OM33" s="73"/>
      <c r="ON33" s="73"/>
      <c r="OO33" s="73"/>
      <c r="OP33" s="73"/>
      <c r="OQ33" s="73"/>
      <c r="OR33" s="73"/>
      <c r="OS33" s="73"/>
      <c r="OT33" s="73"/>
      <c r="OU33" s="73"/>
      <c r="OV33" s="73"/>
      <c r="OW33" s="73"/>
      <c r="OX33" s="73"/>
      <c r="OY33" s="73"/>
      <c r="OZ33" s="73"/>
      <c r="PA33" s="73"/>
      <c r="PB33" s="73"/>
      <c r="PC33" s="73"/>
      <c r="PD33" s="73"/>
      <c r="PE33" s="73"/>
      <c r="PF33" s="73"/>
      <c r="PG33" s="73"/>
      <c r="PH33" s="73"/>
      <c r="PI33" s="73"/>
      <c r="PJ33" s="73"/>
      <c r="PK33" s="73"/>
      <c r="PL33" s="73"/>
      <c r="PM33" s="73"/>
      <c r="PN33" s="73"/>
      <c r="PO33" s="73"/>
      <c r="PP33" s="73"/>
      <c r="PQ33" s="73"/>
      <c r="PR33" s="73"/>
      <c r="PS33" s="73"/>
      <c r="PT33" s="73"/>
      <c r="PU33" s="73"/>
      <c r="PV33" s="73"/>
      <c r="PW33" s="73"/>
      <c r="PX33" s="73"/>
      <c r="PY33" s="73"/>
      <c r="PZ33" s="73"/>
      <c r="QA33" s="73"/>
      <c r="QB33" s="73"/>
      <c r="QC33" s="73"/>
      <c r="QD33" s="73"/>
      <c r="QE33" s="73"/>
      <c r="QF33" s="73"/>
      <c r="QG33" s="73"/>
      <c r="QH33" s="73"/>
      <c r="QI33" s="73"/>
      <c r="QJ33" s="73"/>
      <c r="QK33" s="73"/>
      <c r="QL33" s="73"/>
      <c r="QM33" s="73"/>
      <c r="QN33" s="73"/>
      <c r="QO33" s="73"/>
      <c r="QP33" s="73"/>
      <c r="QQ33" s="73"/>
      <c r="QR33" s="73"/>
      <c r="QS33" s="73"/>
      <c r="QT33" s="73"/>
      <c r="QU33" s="73"/>
      <c r="QV33" s="73"/>
      <c r="QW33" s="73"/>
      <c r="QX33" s="73"/>
      <c r="QY33" s="73"/>
      <c r="QZ33" s="73"/>
      <c r="RA33" s="73"/>
      <c r="RB33" s="73"/>
      <c r="RC33" s="73"/>
      <c r="RD33" s="73"/>
      <c r="RE33" s="73"/>
      <c r="RF33" s="73"/>
      <c r="RG33" s="73"/>
      <c r="RH33" s="73"/>
      <c r="RI33" s="73"/>
      <c r="RJ33" s="73"/>
      <c r="RK33" s="73"/>
      <c r="RL33" s="73"/>
      <c r="RM33" s="73"/>
      <c r="RN33" s="73"/>
      <c r="RO33" s="73"/>
      <c r="RP33" s="73"/>
      <c r="RQ33" s="73"/>
      <c r="RR33" s="73"/>
      <c r="RS33" s="73"/>
      <c r="RT33" s="73"/>
      <c r="RU33" s="73"/>
      <c r="RV33" s="73"/>
      <c r="RW33" s="73"/>
      <c r="RX33" s="73"/>
      <c r="RY33" s="73"/>
      <c r="RZ33" s="73"/>
      <c r="SA33" s="73"/>
      <c r="SB33" s="73"/>
      <c r="SC33" s="73"/>
      <c r="SD33" s="73"/>
      <c r="SE33" s="73"/>
      <c r="SF33" s="73"/>
      <c r="SG33" s="73"/>
      <c r="SH33" s="73"/>
      <c r="SI33" s="73"/>
      <c r="SJ33" s="73"/>
      <c r="SK33" s="73"/>
      <c r="SL33" s="73"/>
      <c r="SM33" s="73"/>
      <c r="SN33" s="73"/>
      <c r="SO33" s="73"/>
      <c r="SP33" s="73"/>
      <c r="SQ33" s="73"/>
      <c r="SR33" s="73"/>
      <c r="SS33" s="73"/>
      <c r="ST33" s="73"/>
      <c r="SU33" s="73"/>
      <c r="SV33" s="73"/>
      <c r="SW33" s="73"/>
      <c r="SX33" s="73"/>
      <c r="SY33" s="73"/>
      <c r="SZ33" s="73"/>
      <c r="TA33" s="73"/>
      <c r="TB33" s="73"/>
      <c r="TC33" s="73"/>
      <c r="TD33" s="73"/>
      <c r="TE33" s="73"/>
      <c r="TF33" s="73"/>
      <c r="TG33" s="73"/>
      <c r="TH33" s="73"/>
      <c r="TI33" s="73"/>
      <c r="TJ33" s="73"/>
      <c r="TK33" s="73"/>
      <c r="TL33" s="73"/>
      <c r="TM33" s="73"/>
      <c r="TN33" s="73"/>
      <c r="TO33" s="73"/>
      <c r="TP33" s="73"/>
      <c r="TQ33" s="73"/>
      <c r="TR33" s="73"/>
      <c r="TS33" s="73"/>
      <c r="TT33" s="73"/>
      <c r="TU33" s="73"/>
      <c r="TV33" s="73"/>
      <c r="TW33" s="73"/>
      <c r="TX33" s="73"/>
      <c r="TY33" s="73"/>
      <c r="TZ33" s="73"/>
      <c r="UA33" s="73"/>
      <c r="UB33" s="73"/>
      <c r="UC33" s="73"/>
      <c r="UD33" s="73"/>
      <c r="UE33" s="73"/>
      <c r="UF33" s="73"/>
      <c r="UG33" s="73"/>
      <c r="UH33" s="73"/>
      <c r="UI33" s="73"/>
      <c r="UJ33" s="73"/>
      <c r="UK33" s="73"/>
      <c r="UL33" s="73"/>
      <c r="UM33" s="73"/>
      <c r="UN33" s="73"/>
      <c r="UO33" s="73"/>
      <c r="UP33" s="73"/>
      <c r="UQ33" s="73"/>
      <c r="UR33" s="73"/>
      <c r="US33" s="73"/>
      <c r="UT33" s="73"/>
      <c r="UU33" s="73"/>
      <c r="UV33" s="73"/>
      <c r="UW33" s="73"/>
      <c r="UX33" s="73"/>
      <c r="UY33" s="73"/>
      <c r="UZ33" s="73"/>
      <c r="VA33" s="73"/>
      <c r="VB33" s="73"/>
      <c r="VC33" s="73"/>
      <c r="VD33" s="73"/>
      <c r="VE33" s="73"/>
      <c r="VF33" s="73"/>
      <c r="VG33" s="73"/>
      <c r="VH33" s="73"/>
      <c r="VI33" s="73"/>
      <c r="VJ33" s="73"/>
      <c r="VK33" s="73"/>
      <c r="VL33" s="73"/>
      <c r="VM33" s="73"/>
      <c r="VN33" s="73"/>
      <c r="VO33" s="73"/>
      <c r="VP33" s="73"/>
      <c r="VQ33" s="73"/>
      <c r="VR33" s="73"/>
      <c r="VS33" s="73"/>
      <c r="VT33" s="73"/>
      <c r="VU33" s="73"/>
      <c r="VV33" s="73"/>
      <c r="VW33" s="73"/>
      <c r="VX33" s="73"/>
      <c r="VY33" s="73"/>
      <c r="VZ33" s="73"/>
      <c r="WA33" s="73"/>
      <c r="WB33" s="73"/>
      <c r="WC33" s="73"/>
      <c r="WD33" s="73"/>
      <c r="WE33" s="73"/>
      <c r="WF33" s="73"/>
      <c r="WG33" s="73"/>
      <c r="WH33" s="73"/>
      <c r="WI33" s="73"/>
      <c r="WJ33" s="73"/>
      <c r="WK33" s="73"/>
      <c r="WL33" s="73"/>
      <c r="WM33" s="73"/>
      <c r="WN33" s="73"/>
      <c r="WO33" s="73"/>
      <c r="WP33" s="73"/>
      <c r="WQ33" s="73"/>
      <c r="WR33" s="73"/>
      <c r="WS33" s="73"/>
      <c r="WT33" s="73"/>
      <c r="WU33" s="73"/>
      <c r="WV33" s="73"/>
      <c r="WW33" s="73"/>
      <c r="WX33" s="73"/>
      <c r="WY33" s="73"/>
      <c r="WZ33" s="73"/>
      <c r="XA33" s="73"/>
      <c r="XB33" s="73"/>
      <c r="XC33" s="73"/>
      <c r="XD33" s="73"/>
      <c r="XE33" s="73"/>
      <c r="XF33" s="73"/>
      <c r="XG33" s="73"/>
      <c r="XH33" s="73"/>
      <c r="XI33" s="73"/>
      <c r="XJ33" s="73"/>
      <c r="XK33" s="73"/>
      <c r="XL33" s="73"/>
      <c r="XM33" s="73"/>
      <c r="XN33" s="73"/>
      <c r="XO33" s="73"/>
      <c r="XP33" s="73"/>
      <c r="XQ33" s="73"/>
      <c r="XR33" s="73"/>
      <c r="XS33" s="73"/>
      <c r="XT33" s="73"/>
      <c r="XU33" s="73"/>
      <c r="XV33" s="73"/>
      <c r="XW33" s="73"/>
      <c r="XX33" s="73"/>
      <c r="XY33" s="73"/>
      <c r="XZ33" s="73"/>
      <c r="YA33" s="73"/>
      <c r="YB33" s="73"/>
      <c r="YC33" s="73"/>
      <c r="YD33" s="73"/>
      <c r="YE33" s="73"/>
      <c r="YF33" s="73"/>
      <c r="YG33" s="73"/>
      <c r="YH33" s="73"/>
      <c r="YI33" s="73"/>
      <c r="YJ33" s="73"/>
      <c r="YK33" s="73"/>
      <c r="YL33" s="73"/>
      <c r="YM33" s="73"/>
      <c r="YN33" s="73"/>
      <c r="YO33" s="73"/>
      <c r="YP33" s="73"/>
      <c r="YQ33" s="73"/>
      <c r="YR33" s="73"/>
      <c r="YS33" s="73"/>
      <c r="YT33" s="73"/>
      <c r="YU33" s="73"/>
      <c r="YV33" s="73"/>
      <c r="YW33" s="73"/>
      <c r="YX33" s="73"/>
      <c r="YY33" s="73"/>
      <c r="YZ33" s="73"/>
      <c r="ZA33" s="73"/>
      <c r="ZB33" s="73"/>
      <c r="ZC33" s="73"/>
      <c r="ZD33" s="73"/>
      <c r="ZE33" s="73"/>
      <c r="ZF33" s="73"/>
      <c r="ZG33" s="73"/>
      <c r="ZH33" s="73"/>
      <c r="ZI33" s="73"/>
      <c r="ZJ33" s="73"/>
      <c r="ZK33" s="73"/>
      <c r="ZL33" s="73"/>
      <c r="ZM33" s="73"/>
      <c r="ZN33" s="73"/>
      <c r="ZO33" s="73"/>
      <c r="ZP33" s="73"/>
      <c r="ZQ33" s="73"/>
      <c r="ZR33" s="73"/>
      <c r="ZS33" s="73"/>
      <c r="ZT33" s="73"/>
      <c r="ZU33" s="73"/>
      <c r="ZV33" s="73"/>
      <c r="ZW33" s="73"/>
      <c r="ZX33" s="73"/>
      <c r="ZY33" s="73"/>
      <c r="ZZ33" s="73"/>
      <c r="AAA33" s="73"/>
      <c r="AAB33" s="73"/>
      <c r="AAC33" s="73"/>
      <c r="AAD33" s="73"/>
      <c r="AAE33" s="73"/>
      <c r="AAF33" s="73"/>
      <c r="AAG33" s="73"/>
      <c r="AAH33" s="73"/>
      <c r="AAI33" s="73"/>
      <c r="AAJ33" s="73"/>
      <c r="AAK33" s="73"/>
      <c r="AAL33" s="73"/>
      <c r="AAM33" s="73"/>
      <c r="AAN33" s="73"/>
      <c r="AAO33" s="73"/>
      <c r="AAP33" s="73"/>
      <c r="AAQ33" s="73"/>
      <c r="AAR33" s="73"/>
      <c r="AAS33" s="73"/>
      <c r="AAT33" s="73"/>
      <c r="AAU33" s="73"/>
      <c r="AAV33" s="73"/>
      <c r="AAW33" s="73"/>
      <c r="AAX33" s="73"/>
      <c r="AAY33" s="73"/>
      <c r="AAZ33" s="73"/>
      <c r="ABA33" s="73"/>
      <c r="ABB33" s="73"/>
      <c r="ABC33" s="73"/>
      <c r="ABD33" s="73"/>
      <c r="ABE33" s="73"/>
      <c r="ABF33" s="73"/>
      <c r="ABG33" s="73"/>
      <c r="ABH33" s="73"/>
      <c r="ABI33" s="73"/>
      <c r="ABJ33" s="73"/>
      <c r="ABK33" s="73"/>
      <c r="ABL33" s="73"/>
      <c r="ABM33" s="73"/>
      <c r="ABN33" s="73"/>
      <c r="ABO33" s="73"/>
      <c r="ABP33" s="73"/>
      <c r="ABQ33" s="73"/>
      <c r="ABR33" s="73"/>
      <c r="ABS33" s="73"/>
      <c r="ABT33" s="73"/>
      <c r="ABU33" s="73"/>
      <c r="ABV33" s="73"/>
      <c r="ABW33" s="73"/>
      <c r="ABX33" s="73"/>
      <c r="ABY33" s="73"/>
      <c r="ABZ33" s="73"/>
      <c r="ACA33" s="73"/>
      <c r="ACB33" s="73"/>
      <c r="ACC33" s="73"/>
      <c r="ACD33" s="73"/>
      <c r="ACE33" s="73"/>
      <c r="ACF33" s="73"/>
      <c r="ACG33" s="73"/>
      <c r="ACH33" s="73"/>
      <c r="ACI33" s="73"/>
      <c r="ACJ33" s="73"/>
      <c r="ACK33" s="73"/>
      <c r="ACL33" s="73"/>
      <c r="ACM33" s="73"/>
      <c r="ACN33" s="73"/>
      <c r="ACO33" s="73"/>
      <c r="ACP33" s="73"/>
      <c r="ACQ33" s="73"/>
      <c r="ACR33" s="73"/>
      <c r="ACS33" s="73"/>
      <c r="ACT33" s="73"/>
      <c r="ACU33" s="73"/>
      <c r="ACV33" s="73"/>
      <c r="ACW33" s="73"/>
    </row>
    <row r="34" spans="1:777" s="84" customFormat="1" ht="16.5" customHeight="1" x14ac:dyDescent="0.25">
      <c r="A34" s="73"/>
      <c r="B34" s="73"/>
      <c r="C34" s="73"/>
      <c r="D34" s="73"/>
      <c r="E34" s="73"/>
      <c r="F34" s="73"/>
      <c r="G34" s="73"/>
      <c r="H34" s="73"/>
      <c r="I34" s="73"/>
      <c r="K34" s="84">
        <v>1</v>
      </c>
      <c r="L34" s="84">
        <v>0</v>
      </c>
      <c r="M34" s="84">
        <v>0</v>
      </c>
      <c r="N34" s="84" t="s">
        <v>241</v>
      </c>
      <c r="O34" s="84">
        <v>0</v>
      </c>
      <c r="P34" s="84">
        <v>1</v>
      </c>
      <c r="Q34" s="84">
        <v>1</v>
      </c>
      <c r="R34" s="84">
        <v>0</v>
      </c>
      <c r="S34" s="84">
        <v>0</v>
      </c>
      <c r="T34" s="84">
        <v>1</v>
      </c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8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73"/>
      <c r="KG34" s="73"/>
      <c r="KH34" s="73"/>
      <c r="KI34" s="73"/>
      <c r="KJ34" s="73"/>
      <c r="KK34" s="73"/>
      <c r="KL34" s="73"/>
      <c r="KM34" s="73"/>
      <c r="KN34" s="73"/>
      <c r="KO34" s="73"/>
      <c r="KP34" s="73"/>
      <c r="KQ34" s="73"/>
      <c r="KR34" s="73"/>
      <c r="KS34" s="73"/>
      <c r="KT34" s="73"/>
      <c r="KU34" s="73"/>
      <c r="KV34" s="73"/>
      <c r="KW34" s="73"/>
      <c r="KX34" s="73"/>
      <c r="KY34" s="73"/>
      <c r="KZ34" s="73"/>
      <c r="LA34" s="73"/>
      <c r="LB34" s="73"/>
      <c r="LC34" s="73"/>
      <c r="LD34" s="73"/>
      <c r="LE34" s="73"/>
      <c r="LF34" s="73"/>
      <c r="LG34" s="73"/>
      <c r="LH34" s="73"/>
      <c r="LI34" s="73"/>
      <c r="LJ34" s="73"/>
      <c r="LK34" s="73"/>
      <c r="LL34" s="73"/>
      <c r="LM34" s="73"/>
      <c r="LN34" s="73"/>
      <c r="LO34" s="73"/>
      <c r="LP34" s="73"/>
      <c r="LQ34" s="73"/>
      <c r="LR34" s="73"/>
      <c r="LS34" s="73"/>
      <c r="LT34" s="73"/>
      <c r="LU34" s="73"/>
      <c r="LV34" s="73"/>
      <c r="LW34" s="73"/>
      <c r="LX34" s="73"/>
      <c r="LY34" s="73"/>
      <c r="LZ34" s="73"/>
      <c r="MA34" s="73"/>
      <c r="MB34" s="73"/>
      <c r="MC34" s="73"/>
      <c r="MD34" s="73"/>
      <c r="ME34" s="73"/>
      <c r="MF34" s="73"/>
      <c r="MG34" s="73"/>
      <c r="MH34" s="73"/>
      <c r="MI34" s="73"/>
      <c r="MJ34" s="73"/>
      <c r="MK34" s="73"/>
      <c r="ML34" s="73"/>
      <c r="MM34" s="73"/>
      <c r="MN34" s="73"/>
      <c r="MO34" s="73"/>
      <c r="MP34" s="73"/>
      <c r="MQ34" s="73"/>
      <c r="MR34" s="73"/>
      <c r="MS34" s="73"/>
      <c r="MT34" s="73"/>
      <c r="MU34" s="73"/>
      <c r="MV34" s="73"/>
      <c r="MW34" s="73"/>
      <c r="MX34" s="73"/>
      <c r="MY34" s="73"/>
      <c r="MZ34" s="73"/>
      <c r="NA34" s="73"/>
      <c r="NB34" s="7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73"/>
      <c r="NQ34" s="73"/>
      <c r="NR34" s="73"/>
      <c r="NS34" s="73"/>
      <c r="NT34" s="73"/>
      <c r="NU34" s="73"/>
      <c r="NV34" s="73"/>
      <c r="NW34" s="73"/>
      <c r="NX34" s="73"/>
      <c r="NY34" s="73"/>
      <c r="NZ34" s="73"/>
      <c r="OA34" s="73"/>
      <c r="OB34" s="73"/>
      <c r="OC34" s="73"/>
      <c r="OD34" s="73"/>
      <c r="OE34" s="73"/>
      <c r="OF34" s="73"/>
      <c r="OG34" s="73"/>
      <c r="OH34" s="73"/>
      <c r="OI34" s="73"/>
      <c r="OJ34" s="73"/>
      <c r="OK34" s="73"/>
      <c r="OL34" s="73"/>
      <c r="OM34" s="73"/>
      <c r="ON34" s="73"/>
      <c r="OO34" s="73"/>
      <c r="OP34" s="73"/>
      <c r="OQ34" s="73"/>
      <c r="OR34" s="73"/>
      <c r="OS34" s="73"/>
      <c r="OT34" s="73"/>
      <c r="OU34" s="73"/>
      <c r="OV34" s="73"/>
      <c r="OW34" s="73"/>
      <c r="OX34" s="73"/>
      <c r="OY34" s="73"/>
      <c r="OZ34" s="73"/>
      <c r="PA34" s="73"/>
      <c r="PB34" s="73"/>
      <c r="PC34" s="73"/>
      <c r="PD34" s="73"/>
      <c r="PE34" s="73"/>
      <c r="PF34" s="73"/>
      <c r="PG34" s="73"/>
      <c r="PH34" s="73"/>
      <c r="PI34" s="73"/>
      <c r="PJ34" s="73"/>
      <c r="PK34" s="73"/>
      <c r="PL34" s="73"/>
      <c r="PM34" s="73"/>
      <c r="PN34" s="73"/>
      <c r="PO34" s="73"/>
      <c r="PP34" s="73"/>
      <c r="PQ34" s="73"/>
      <c r="PR34" s="73"/>
      <c r="PS34" s="73"/>
      <c r="PT34" s="73"/>
      <c r="PU34" s="73"/>
      <c r="PV34" s="73"/>
      <c r="PW34" s="73"/>
      <c r="PX34" s="73"/>
      <c r="PY34" s="73"/>
      <c r="PZ34" s="73"/>
      <c r="QA34" s="73"/>
      <c r="QB34" s="73"/>
      <c r="QC34" s="73"/>
      <c r="QD34" s="73"/>
      <c r="QE34" s="73"/>
      <c r="QF34" s="73"/>
      <c r="QG34" s="73"/>
      <c r="QH34" s="73"/>
      <c r="QI34" s="73"/>
      <c r="QJ34" s="73"/>
      <c r="QK34" s="73"/>
      <c r="QL34" s="73"/>
      <c r="QM34" s="73"/>
      <c r="QN34" s="73"/>
      <c r="QO34" s="73"/>
      <c r="QP34" s="73"/>
      <c r="QQ34" s="73"/>
      <c r="QR34" s="73"/>
      <c r="QS34" s="73"/>
      <c r="QT34" s="73"/>
      <c r="QU34" s="73"/>
      <c r="QV34" s="73"/>
      <c r="QW34" s="73"/>
      <c r="QX34" s="73"/>
      <c r="QY34" s="73"/>
      <c r="QZ34" s="73"/>
      <c r="RA34" s="73"/>
      <c r="RB34" s="73"/>
      <c r="RC34" s="73"/>
      <c r="RD34" s="73"/>
      <c r="RE34" s="73"/>
      <c r="RF34" s="73"/>
      <c r="RG34" s="73"/>
      <c r="RH34" s="73"/>
      <c r="RI34" s="73"/>
      <c r="RJ34" s="73"/>
      <c r="RK34" s="73"/>
      <c r="RL34" s="73"/>
      <c r="RM34" s="73"/>
      <c r="RN34" s="73"/>
      <c r="RO34" s="73"/>
      <c r="RP34" s="73"/>
      <c r="RQ34" s="73"/>
      <c r="RR34" s="73"/>
      <c r="RS34" s="73"/>
      <c r="RT34" s="73"/>
      <c r="RU34" s="73"/>
      <c r="RV34" s="73"/>
      <c r="RW34" s="73"/>
      <c r="RX34" s="73"/>
      <c r="RY34" s="73"/>
      <c r="RZ34" s="73"/>
      <c r="SA34" s="73"/>
      <c r="SB34" s="73"/>
      <c r="SC34" s="73"/>
      <c r="SD34" s="73"/>
      <c r="SE34" s="73"/>
      <c r="SF34" s="73"/>
      <c r="SG34" s="73"/>
      <c r="SH34" s="73"/>
      <c r="SI34" s="73"/>
      <c r="SJ34" s="73"/>
      <c r="SK34" s="73"/>
      <c r="SL34" s="73"/>
      <c r="SM34" s="73"/>
      <c r="SN34" s="73"/>
      <c r="SO34" s="73"/>
      <c r="SP34" s="73"/>
      <c r="SQ34" s="73"/>
      <c r="SR34" s="73"/>
      <c r="SS34" s="73"/>
      <c r="ST34" s="73"/>
      <c r="SU34" s="73"/>
      <c r="SV34" s="73"/>
      <c r="SW34" s="73"/>
      <c r="SX34" s="73"/>
      <c r="SY34" s="73"/>
      <c r="SZ34" s="73"/>
      <c r="TA34" s="73"/>
      <c r="TB34" s="73"/>
      <c r="TC34" s="73"/>
      <c r="TD34" s="73"/>
      <c r="TE34" s="73"/>
      <c r="TF34" s="73"/>
      <c r="TG34" s="73"/>
      <c r="TH34" s="73"/>
      <c r="TI34" s="73"/>
      <c r="TJ34" s="73"/>
      <c r="TK34" s="73"/>
      <c r="TL34" s="73"/>
      <c r="TM34" s="73"/>
      <c r="TN34" s="73"/>
      <c r="TO34" s="73"/>
      <c r="TP34" s="73"/>
      <c r="TQ34" s="73"/>
      <c r="TR34" s="73"/>
      <c r="TS34" s="73"/>
      <c r="TT34" s="73"/>
      <c r="TU34" s="73"/>
      <c r="TV34" s="73"/>
      <c r="TW34" s="73"/>
      <c r="TX34" s="73"/>
      <c r="TY34" s="73"/>
      <c r="TZ34" s="73"/>
      <c r="UA34" s="73"/>
      <c r="UB34" s="73"/>
      <c r="UC34" s="73"/>
      <c r="UD34" s="73"/>
      <c r="UE34" s="73"/>
      <c r="UF34" s="73"/>
      <c r="UG34" s="73"/>
      <c r="UH34" s="73"/>
      <c r="UI34" s="73"/>
      <c r="UJ34" s="73"/>
      <c r="UK34" s="73"/>
      <c r="UL34" s="73"/>
      <c r="UM34" s="73"/>
      <c r="UN34" s="73"/>
      <c r="UO34" s="73"/>
      <c r="UP34" s="73"/>
      <c r="UQ34" s="73"/>
      <c r="UR34" s="73"/>
      <c r="US34" s="73"/>
      <c r="UT34" s="73"/>
      <c r="UU34" s="73"/>
      <c r="UV34" s="73"/>
      <c r="UW34" s="73"/>
      <c r="UX34" s="73"/>
      <c r="UY34" s="73"/>
      <c r="UZ34" s="73"/>
      <c r="VA34" s="73"/>
      <c r="VB34" s="73"/>
      <c r="VC34" s="73"/>
      <c r="VD34" s="73"/>
      <c r="VE34" s="73"/>
      <c r="VF34" s="73"/>
      <c r="VG34" s="73"/>
      <c r="VH34" s="73"/>
      <c r="VI34" s="73"/>
      <c r="VJ34" s="73"/>
      <c r="VK34" s="73"/>
      <c r="VL34" s="73"/>
      <c r="VM34" s="73"/>
      <c r="VN34" s="73"/>
      <c r="VO34" s="73"/>
      <c r="VP34" s="73"/>
      <c r="VQ34" s="73"/>
      <c r="VR34" s="73"/>
      <c r="VS34" s="73"/>
      <c r="VT34" s="73"/>
      <c r="VU34" s="73"/>
      <c r="VV34" s="73"/>
      <c r="VW34" s="73"/>
      <c r="VX34" s="73"/>
      <c r="VY34" s="73"/>
      <c r="VZ34" s="73"/>
      <c r="WA34" s="73"/>
      <c r="WB34" s="73"/>
      <c r="WC34" s="73"/>
      <c r="WD34" s="73"/>
      <c r="WE34" s="73"/>
      <c r="WF34" s="73"/>
      <c r="WG34" s="73"/>
      <c r="WH34" s="73"/>
      <c r="WI34" s="73"/>
      <c r="WJ34" s="73"/>
      <c r="WK34" s="73"/>
      <c r="WL34" s="73"/>
      <c r="WM34" s="73"/>
      <c r="WN34" s="73"/>
      <c r="WO34" s="73"/>
      <c r="WP34" s="73"/>
      <c r="WQ34" s="73"/>
      <c r="WR34" s="73"/>
      <c r="WS34" s="73"/>
      <c r="WT34" s="73"/>
      <c r="WU34" s="73"/>
      <c r="WV34" s="73"/>
      <c r="WW34" s="73"/>
      <c r="WX34" s="73"/>
      <c r="WY34" s="73"/>
      <c r="WZ34" s="73"/>
      <c r="XA34" s="73"/>
      <c r="XB34" s="73"/>
      <c r="XC34" s="73"/>
      <c r="XD34" s="73"/>
      <c r="XE34" s="73"/>
      <c r="XF34" s="73"/>
      <c r="XG34" s="73"/>
      <c r="XH34" s="73"/>
      <c r="XI34" s="73"/>
      <c r="XJ34" s="73"/>
      <c r="XK34" s="73"/>
      <c r="XL34" s="73"/>
      <c r="XM34" s="73"/>
      <c r="XN34" s="73"/>
      <c r="XO34" s="73"/>
      <c r="XP34" s="73"/>
      <c r="XQ34" s="73"/>
      <c r="XR34" s="73"/>
      <c r="XS34" s="73"/>
      <c r="XT34" s="73"/>
      <c r="XU34" s="73"/>
      <c r="XV34" s="73"/>
      <c r="XW34" s="73"/>
      <c r="XX34" s="73"/>
      <c r="XY34" s="73"/>
      <c r="XZ34" s="73"/>
      <c r="YA34" s="73"/>
      <c r="YB34" s="73"/>
      <c r="YC34" s="73"/>
      <c r="YD34" s="73"/>
      <c r="YE34" s="73"/>
      <c r="YF34" s="73"/>
      <c r="YG34" s="73"/>
      <c r="YH34" s="73"/>
      <c r="YI34" s="73"/>
      <c r="YJ34" s="73"/>
      <c r="YK34" s="73"/>
      <c r="YL34" s="73"/>
      <c r="YM34" s="73"/>
      <c r="YN34" s="73"/>
      <c r="YO34" s="73"/>
      <c r="YP34" s="73"/>
      <c r="YQ34" s="73"/>
      <c r="YR34" s="73"/>
      <c r="YS34" s="73"/>
      <c r="YT34" s="73"/>
      <c r="YU34" s="73"/>
      <c r="YV34" s="73"/>
      <c r="YW34" s="73"/>
      <c r="YX34" s="73"/>
      <c r="YY34" s="73"/>
      <c r="YZ34" s="73"/>
      <c r="ZA34" s="73"/>
      <c r="ZB34" s="73"/>
      <c r="ZC34" s="73"/>
      <c r="ZD34" s="73"/>
      <c r="ZE34" s="73"/>
      <c r="ZF34" s="73"/>
      <c r="ZG34" s="73"/>
      <c r="ZH34" s="73"/>
      <c r="ZI34" s="73"/>
      <c r="ZJ34" s="73"/>
      <c r="ZK34" s="73"/>
      <c r="ZL34" s="73"/>
      <c r="ZM34" s="73"/>
      <c r="ZN34" s="73"/>
      <c r="ZO34" s="73"/>
      <c r="ZP34" s="73"/>
      <c r="ZQ34" s="73"/>
      <c r="ZR34" s="73"/>
      <c r="ZS34" s="73"/>
      <c r="ZT34" s="73"/>
      <c r="ZU34" s="73"/>
      <c r="ZV34" s="73"/>
      <c r="ZW34" s="73"/>
      <c r="ZX34" s="73"/>
      <c r="ZY34" s="73"/>
      <c r="ZZ34" s="73"/>
      <c r="AAA34" s="73"/>
      <c r="AAB34" s="73"/>
      <c r="AAC34" s="73"/>
      <c r="AAD34" s="73"/>
      <c r="AAE34" s="73"/>
      <c r="AAF34" s="73"/>
      <c r="AAG34" s="73"/>
      <c r="AAH34" s="73"/>
      <c r="AAI34" s="73"/>
      <c r="AAJ34" s="73"/>
      <c r="AAK34" s="73"/>
      <c r="AAL34" s="73"/>
      <c r="AAM34" s="73"/>
      <c r="AAN34" s="73"/>
      <c r="AAO34" s="73"/>
      <c r="AAP34" s="73"/>
      <c r="AAQ34" s="73"/>
      <c r="AAR34" s="73"/>
      <c r="AAS34" s="73"/>
      <c r="AAT34" s="73"/>
      <c r="AAU34" s="73"/>
      <c r="AAV34" s="73"/>
      <c r="AAW34" s="73"/>
      <c r="AAX34" s="73"/>
      <c r="AAY34" s="73"/>
      <c r="AAZ34" s="73"/>
      <c r="ABA34" s="73"/>
      <c r="ABB34" s="73"/>
      <c r="ABC34" s="73"/>
      <c r="ABD34" s="73"/>
      <c r="ABE34" s="73"/>
      <c r="ABF34" s="73"/>
      <c r="ABG34" s="73"/>
      <c r="ABH34" s="73"/>
      <c r="ABI34" s="73"/>
      <c r="ABJ34" s="73"/>
      <c r="ABK34" s="73"/>
      <c r="ABL34" s="73"/>
      <c r="ABM34" s="73"/>
      <c r="ABN34" s="73"/>
      <c r="ABO34" s="73"/>
      <c r="ABP34" s="73"/>
      <c r="ABQ34" s="73"/>
      <c r="ABR34" s="73"/>
      <c r="ABS34" s="73"/>
      <c r="ABT34" s="73"/>
      <c r="ABU34" s="73"/>
      <c r="ABV34" s="73"/>
      <c r="ABW34" s="73"/>
      <c r="ABX34" s="73"/>
      <c r="ABY34" s="73"/>
      <c r="ABZ34" s="73"/>
      <c r="ACA34" s="73"/>
      <c r="ACB34" s="73"/>
      <c r="ACC34" s="73"/>
      <c r="ACD34" s="73"/>
      <c r="ACE34" s="73"/>
      <c r="ACF34" s="73"/>
      <c r="ACG34" s="73"/>
      <c r="ACH34" s="73"/>
      <c r="ACI34" s="73"/>
      <c r="ACJ34" s="73"/>
      <c r="ACK34" s="73"/>
      <c r="ACL34" s="73"/>
      <c r="ACM34" s="73"/>
      <c r="ACN34" s="73"/>
      <c r="ACO34" s="73"/>
      <c r="ACP34" s="73"/>
      <c r="ACQ34" s="73"/>
      <c r="ACR34" s="73"/>
      <c r="ACS34" s="73"/>
      <c r="ACT34" s="73"/>
      <c r="ACU34" s="73"/>
      <c r="ACV34" s="73"/>
      <c r="ACW34" s="73"/>
    </row>
    <row r="35" spans="1:777" s="84" customFormat="1" ht="16.5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  <c r="K35" s="84">
        <v>1</v>
      </c>
      <c r="L35" s="84">
        <v>0</v>
      </c>
      <c r="M35" s="84">
        <v>0</v>
      </c>
      <c r="N35" s="84" t="s">
        <v>242</v>
      </c>
      <c r="O35" s="84">
        <v>0</v>
      </c>
      <c r="P35" s="84">
        <v>1</v>
      </c>
      <c r="Q35" s="84">
        <v>1</v>
      </c>
      <c r="R35" s="84">
        <v>0</v>
      </c>
      <c r="S35" s="84">
        <v>0</v>
      </c>
      <c r="T35" s="84">
        <v>1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8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  <c r="NX35" s="73"/>
      <c r="NY35" s="73"/>
      <c r="NZ35" s="73"/>
      <c r="OA35" s="73"/>
      <c r="OB35" s="73"/>
      <c r="OC35" s="73"/>
      <c r="OD35" s="73"/>
      <c r="OE35" s="73"/>
      <c r="OF35" s="73"/>
      <c r="OG35" s="73"/>
      <c r="OH35" s="73"/>
      <c r="OI35" s="73"/>
      <c r="OJ35" s="73"/>
      <c r="OK35" s="73"/>
      <c r="OL35" s="73"/>
      <c r="OM35" s="73"/>
      <c r="ON35" s="73"/>
      <c r="OO35" s="73"/>
      <c r="OP35" s="73"/>
      <c r="OQ35" s="73"/>
      <c r="OR35" s="73"/>
      <c r="OS35" s="73"/>
      <c r="OT35" s="73"/>
      <c r="OU35" s="73"/>
      <c r="OV35" s="73"/>
      <c r="OW35" s="73"/>
      <c r="OX35" s="73"/>
      <c r="OY35" s="73"/>
      <c r="OZ35" s="73"/>
      <c r="PA35" s="73"/>
      <c r="PB35" s="73"/>
      <c r="PC35" s="73"/>
      <c r="PD35" s="73"/>
      <c r="PE35" s="73"/>
      <c r="PF35" s="73"/>
      <c r="PG35" s="73"/>
      <c r="PH35" s="73"/>
      <c r="PI35" s="73"/>
      <c r="PJ35" s="73"/>
      <c r="PK35" s="73"/>
      <c r="PL35" s="73"/>
      <c r="PM35" s="73"/>
      <c r="PN35" s="73"/>
      <c r="PO35" s="73"/>
      <c r="PP35" s="73"/>
      <c r="PQ35" s="73"/>
      <c r="PR35" s="73"/>
      <c r="PS35" s="73"/>
      <c r="PT35" s="73"/>
      <c r="PU35" s="73"/>
      <c r="PV35" s="73"/>
      <c r="PW35" s="73"/>
      <c r="PX35" s="73"/>
      <c r="PY35" s="73"/>
      <c r="PZ35" s="73"/>
      <c r="QA35" s="73"/>
      <c r="QB35" s="73"/>
      <c r="QC35" s="73"/>
      <c r="QD35" s="73"/>
      <c r="QE35" s="73"/>
      <c r="QF35" s="73"/>
      <c r="QG35" s="73"/>
      <c r="QH35" s="73"/>
      <c r="QI35" s="73"/>
      <c r="QJ35" s="73"/>
      <c r="QK35" s="73"/>
      <c r="QL35" s="73"/>
      <c r="QM35" s="73"/>
      <c r="QN35" s="73"/>
      <c r="QO35" s="73"/>
      <c r="QP35" s="73"/>
      <c r="QQ35" s="73"/>
      <c r="QR35" s="73"/>
      <c r="QS35" s="73"/>
      <c r="QT35" s="73"/>
      <c r="QU35" s="73"/>
      <c r="QV35" s="73"/>
      <c r="QW35" s="73"/>
      <c r="QX35" s="73"/>
      <c r="QY35" s="73"/>
      <c r="QZ35" s="73"/>
      <c r="RA35" s="73"/>
      <c r="RB35" s="73"/>
      <c r="RC35" s="73"/>
      <c r="RD35" s="73"/>
      <c r="RE35" s="73"/>
      <c r="RF35" s="73"/>
      <c r="RG35" s="73"/>
      <c r="RH35" s="73"/>
      <c r="RI35" s="73"/>
      <c r="RJ35" s="73"/>
      <c r="RK35" s="73"/>
      <c r="RL35" s="73"/>
      <c r="RM35" s="73"/>
      <c r="RN35" s="73"/>
      <c r="RO35" s="73"/>
      <c r="RP35" s="73"/>
      <c r="RQ35" s="73"/>
      <c r="RR35" s="73"/>
      <c r="RS35" s="73"/>
      <c r="RT35" s="73"/>
      <c r="RU35" s="73"/>
      <c r="RV35" s="73"/>
      <c r="RW35" s="73"/>
      <c r="RX35" s="73"/>
      <c r="RY35" s="73"/>
      <c r="RZ35" s="73"/>
      <c r="SA35" s="73"/>
      <c r="SB35" s="73"/>
      <c r="SC35" s="73"/>
      <c r="SD35" s="73"/>
      <c r="SE35" s="73"/>
      <c r="SF35" s="73"/>
      <c r="SG35" s="73"/>
      <c r="SH35" s="73"/>
      <c r="SI35" s="73"/>
      <c r="SJ35" s="73"/>
      <c r="SK35" s="73"/>
      <c r="SL35" s="73"/>
      <c r="SM35" s="73"/>
      <c r="SN35" s="73"/>
      <c r="SO35" s="73"/>
      <c r="SP35" s="73"/>
      <c r="SQ35" s="73"/>
      <c r="SR35" s="73"/>
      <c r="SS35" s="73"/>
      <c r="ST35" s="73"/>
      <c r="SU35" s="73"/>
      <c r="SV35" s="73"/>
      <c r="SW35" s="73"/>
      <c r="SX35" s="73"/>
      <c r="SY35" s="73"/>
      <c r="SZ35" s="73"/>
      <c r="TA35" s="73"/>
      <c r="TB35" s="73"/>
      <c r="TC35" s="73"/>
      <c r="TD35" s="73"/>
      <c r="TE35" s="73"/>
      <c r="TF35" s="73"/>
      <c r="TG35" s="73"/>
      <c r="TH35" s="73"/>
      <c r="TI35" s="73"/>
      <c r="TJ35" s="73"/>
      <c r="TK35" s="73"/>
      <c r="TL35" s="73"/>
      <c r="TM35" s="73"/>
      <c r="TN35" s="73"/>
      <c r="TO35" s="73"/>
      <c r="TP35" s="73"/>
      <c r="TQ35" s="73"/>
      <c r="TR35" s="73"/>
      <c r="TS35" s="73"/>
      <c r="TT35" s="73"/>
      <c r="TU35" s="73"/>
      <c r="TV35" s="73"/>
      <c r="TW35" s="73"/>
      <c r="TX35" s="73"/>
      <c r="TY35" s="73"/>
      <c r="TZ35" s="73"/>
      <c r="UA35" s="73"/>
      <c r="UB35" s="73"/>
      <c r="UC35" s="73"/>
      <c r="UD35" s="73"/>
      <c r="UE35" s="73"/>
      <c r="UF35" s="73"/>
      <c r="UG35" s="73"/>
      <c r="UH35" s="73"/>
      <c r="UI35" s="73"/>
      <c r="UJ35" s="73"/>
      <c r="UK35" s="73"/>
      <c r="UL35" s="73"/>
      <c r="UM35" s="73"/>
      <c r="UN35" s="73"/>
      <c r="UO35" s="73"/>
      <c r="UP35" s="73"/>
      <c r="UQ35" s="73"/>
      <c r="UR35" s="73"/>
      <c r="US35" s="73"/>
      <c r="UT35" s="73"/>
      <c r="UU35" s="73"/>
      <c r="UV35" s="73"/>
      <c r="UW35" s="73"/>
      <c r="UX35" s="73"/>
      <c r="UY35" s="73"/>
      <c r="UZ35" s="73"/>
      <c r="VA35" s="73"/>
      <c r="VB35" s="73"/>
      <c r="VC35" s="73"/>
      <c r="VD35" s="73"/>
      <c r="VE35" s="73"/>
      <c r="VF35" s="73"/>
      <c r="VG35" s="73"/>
      <c r="VH35" s="73"/>
      <c r="VI35" s="73"/>
      <c r="VJ35" s="73"/>
      <c r="VK35" s="73"/>
      <c r="VL35" s="73"/>
      <c r="VM35" s="73"/>
      <c r="VN35" s="73"/>
      <c r="VO35" s="73"/>
      <c r="VP35" s="73"/>
      <c r="VQ35" s="73"/>
      <c r="VR35" s="73"/>
      <c r="VS35" s="73"/>
      <c r="VT35" s="73"/>
      <c r="VU35" s="73"/>
      <c r="VV35" s="73"/>
      <c r="VW35" s="73"/>
      <c r="VX35" s="73"/>
      <c r="VY35" s="73"/>
      <c r="VZ35" s="73"/>
      <c r="WA35" s="73"/>
      <c r="WB35" s="73"/>
      <c r="WC35" s="73"/>
      <c r="WD35" s="73"/>
      <c r="WE35" s="73"/>
      <c r="WF35" s="73"/>
      <c r="WG35" s="73"/>
      <c r="WH35" s="73"/>
      <c r="WI35" s="73"/>
      <c r="WJ35" s="73"/>
      <c r="WK35" s="73"/>
      <c r="WL35" s="73"/>
      <c r="WM35" s="73"/>
      <c r="WN35" s="73"/>
      <c r="WO35" s="73"/>
      <c r="WP35" s="73"/>
      <c r="WQ35" s="73"/>
      <c r="WR35" s="73"/>
      <c r="WS35" s="73"/>
      <c r="WT35" s="73"/>
      <c r="WU35" s="73"/>
      <c r="WV35" s="73"/>
      <c r="WW35" s="73"/>
      <c r="WX35" s="73"/>
      <c r="WY35" s="73"/>
      <c r="WZ35" s="73"/>
      <c r="XA35" s="73"/>
      <c r="XB35" s="73"/>
      <c r="XC35" s="73"/>
      <c r="XD35" s="73"/>
      <c r="XE35" s="73"/>
      <c r="XF35" s="73"/>
      <c r="XG35" s="73"/>
      <c r="XH35" s="73"/>
      <c r="XI35" s="73"/>
      <c r="XJ35" s="73"/>
      <c r="XK35" s="73"/>
      <c r="XL35" s="73"/>
      <c r="XM35" s="73"/>
      <c r="XN35" s="73"/>
      <c r="XO35" s="73"/>
      <c r="XP35" s="73"/>
      <c r="XQ35" s="73"/>
      <c r="XR35" s="73"/>
      <c r="XS35" s="73"/>
      <c r="XT35" s="73"/>
      <c r="XU35" s="73"/>
      <c r="XV35" s="73"/>
      <c r="XW35" s="73"/>
      <c r="XX35" s="73"/>
      <c r="XY35" s="73"/>
      <c r="XZ35" s="73"/>
      <c r="YA35" s="73"/>
      <c r="YB35" s="73"/>
      <c r="YC35" s="73"/>
      <c r="YD35" s="73"/>
      <c r="YE35" s="73"/>
      <c r="YF35" s="73"/>
      <c r="YG35" s="73"/>
      <c r="YH35" s="73"/>
      <c r="YI35" s="73"/>
      <c r="YJ35" s="73"/>
      <c r="YK35" s="73"/>
      <c r="YL35" s="73"/>
      <c r="YM35" s="73"/>
      <c r="YN35" s="73"/>
      <c r="YO35" s="73"/>
      <c r="YP35" s="73"/>
      <c r="YQ35" s="73"/>
      <c r="YR35" s="73"/>
      <c r="YS35" s="73"/>
      <c r="YT35" s="73"/>
      <c r="YU35" s="73"/>
      <c r="YV35" s="73"/>
      <c r="YW35" s="73"/>
      <c r="YX35" s="73"/>
      <c r="YY35" s="73"/>
      <c r="YZ35" s="73"/>
      <c r="ZA35" s="73"/>
      <c r="ZB35" s="73"/>
      <c r="ZC35" s="73"/>
      <c r="ZD35" s="73"/>
      <c r="ZE35" s="73"/>
      <c r="ZF35" s="73"/>
      <c r="ZG35" s="73"/>
      <c r="ZH35" s="73"/>
      <c r="ZI35" s="73"/>
      <c r="ZJ35" s="73"/>
      <c r="ZK35" s="73"/>
      <c r="ZL35" s="73"/>
      <c r="ZM35" s="73"/>
      <c r="ZN35" s="73"/>
      <c r="ZO35" s="73"/>
      <c r="ZP35" s="73"/>
      <c r="ZQ35" s="73"/>
      <c r="ZR35" s="73"/>
      <c r="ZS35" s="73"/>
      <c r="ZT35" s="73"/>
      <c r="ZU35" s="73"/>
      <c r="ZV35" s="73"/>
      <c r="ZW35" s="73"/>
      <c r="ZX35" s="73"/>
      <c r="ZY35" s="73"/>
      <c r="ZZ35" s="73"/>
      <c r="AAA35" s="73"/>
      <c r="AAB35" s="73"/>
      <c r="AAC35" s="73"/>
      <c r="AAD35" s="73"/>
      <c r="AAE35" s="73"/>
      <c r="AAF35" s="73"/>
      <c r="AAG35" s="73"/>
      <c r="AAH35" s="73"/>
      <c r="AAI35" s="73"/>
      <c r="AAJ35" s="73"/>
      <c r="AAK35" s="73"/>
      <c r="AAL35" s="73"/>
      <c r="AAM35" s="73"/>
      <c r="AAN35" s="73"/>
      <c r="AAO35" s="73"/>
      <c r="AAP35" s="73"/>
      <c r="AAQ35" s="73"/>
      <c r="AAR35" s="73"/>
      <c r="AAS35" s="73"/>
      <c r="AAT35" s="73"/>
      <c r="AAU35" s="73"/>
      <c r="AAV35" s="73"/>
      <c r="AAW35" s="73"/>
      <c r="AAX35" s="73"/>
      <c r="AAY35" s="73"/>
      <c r="AAZ35" s="73"/>
      <c r="ABA35" s="73"/>
      <c r="ABB35" s="73"/>
      <c r="ABC35" s="73"/>
      <c r="ABD35" s="73"/>
      <c r="ABE35" s="73"/>
      <c r="ABF35" s="73"/>
      <c r="ABG35" s="73"/>
      <c r="ABH35" s="73"/>
      <c r="ABI35" s="73"/>
      <c r="ABJ35" s="73"/>
      <c r="ABK35" s="73"/>
      <c r="ABL35" s="73"/>
      <c r="ABM35" s="73"/>
      <c r="ABN35" s="73"/>
      <c r="ABO35" s="73"/>
      <c r="ABP35" s="73"/>
      <c r="ABQ35" s="73"/>
      <c r="ABR35" s="73"/>
      <c r="ABS35" s="73"/>
      <c r="ABT35" s="73"/>
      <c r="ABU35" s="73"/>
      <c r="ABV35" s="73"/>
      <c r="ABW35" s="73"/>
      <c r="ABX35" s="73"/>
      <c r="ABY35" s="73"/>
      <c r="ABZ35" s="73"/>
      <c r="ACA35" s="73"/>
      <c r="ACB35" s="73"/>
      <c r="ACC35" s="73"/>
      <c r="ACD35" s="73"/>
      <c r="ACE35" s="73"/>
      <c r="ACF35" s="73"/>
      <c r="ACG35" s="73"/>
      <c r="ACH35" s="73"/>
      <c r="ACI35" s="73"/>
      <c r="ACJ35" s="73"/>
      <c r="ACK35" s="73"/>
      <c r="ACL35" s="73"/>
      <c r="ACM35" s="73"/>
      <c r="ACN35" s="73"/>
      <c r="ACO35" s="73"/>
      <c r="ACP35" s="73"/>
      <c r="ACQ35" s="73"/>
      <c r="ACR35" s="73"/>
      <c r="ACS35" s="73"/>
      <c r="ACT35" s="73"/>
      <c r="ACU35" s="73"/>
      <c r="ACV35" s="73"/>
      <c r="ACW35" s="73"/>
    </row>
    <row r="36" spans="1:777" s="103" customFormat="1" ht="16.5" customHeight="1" x14ac:dyDescent="0.25">
      <c r="A36" s="102"/>
      <c r="B36" s="102"/>
      <c r="C36" s="102"/>
      <c r="D36" s="102">
        <f t="shared" ref="D36:I36" si="0">SUM(D12:D35)</f>
        <v>4</v>
      </c>
      <c r="E36" s="102">
        <f t="shared" si="0"/>
        <v>43</v>
      </c>
      <c r="F36" s="102">
        <f t="shared" si="0"/>
        <v>0</v>
      </c>
      <c r="G36" s="102">
        <f t="shared" si="0"/>
        <v>41</v>
      </c>
      <c r="H36" s="102">
        <f t="shared" si="0"/>
        <v>0</v>
      </c>
      <c r="I36" s="102">
        <f t="shared" si="0"/>
        <v>0</v>
      </c>
      <c r="J36" s="103">
        <f>J12+J15+J22+J32</f>
        <v>38</v>
      </c>
      <c r="K36" s="103">
        <f>K12+K15+K22+K32</f>
        <v>38</v>
      </c>
      <c r="L36" s="103">
        <f>L12+L15+L22+L32</f>
        <v>0</v>
      </c>
      <c r="M36" s="103">
        <f>M12+M15+M22+M32</f>
        <v>0</v>
      </c>
      <c r="N36" s="103">
        <f t="shared" ref="N36:U36" si="1">N12+N15+N22+N32</f>
        <v>0</v>
      </c>
      <c r="O36" s="103">
        <f t="shared" si="1"/>
        <v>0</v>
      </c>
      <c r="P36" s="103">
        <f t="shared" si="1"/>
        <v>38</v>
      </c>
      <c r="Q36" s="103">
        <f t="shared" si="1"/>
        <v>38</v>
      </c>
      <c r="R36" s="103">
        <f t="shared" si="1"/>
        <v>0</v>
      </c>
      <c r="S36" s="103">
        <f t="shared" si="1"/>
        <v>0</v>
      </c>
      <c r="T36" s="103">
        <f t="shared" si="1"/>
        <v>38</v>
      </c>
      <c r="U36" s="103">
        <f t="shared" si="1"/>
        <v>5</v>
      </c>
      <c r="V36" s="103">
        <f>V12+V15+V22+V32</f>
        <v>2</v>
      </c>
      <c r="W36" s="103">
        <f>W12+W15+W22+W32</f>
        <v>3</v>
      </c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5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  <c r="IW36" s="102"/>
      <c r="IX36" s="102"/>
      <c r="IY36" s="102"/>
      <c r="IZ36" s="102"/>
      <c r="JA36" s="102"/>
      <c r="JB36" s="102"/>
      <c r="JC36" s="102"/>
      <c r="JD36" s="102"/>
      <c r="JE36" s="102"/>
      <c r="JF36" s="102"/>
      <c r="JG36" s="102"/>
      <c r="JH36" s="102"/>
      <c r="JI36" s="102"/>
      <c r="JJ36" s="102"/>
      <c r="JK36" s="102"/>
      <c r="JL36" s="102"/>
      <c r="JM36" s="102"/>
      <c r="JN36" s="102"/>
      <c r="JO36" s="102"/>
      <c r="JP36" s="102"/>
      <c r="JQ36" s="102"/>
      <c r="JR36" s="102"/>
      <c r="JS36" s="102"/>
      <c r="JT36" s="102"/>
      <c r="JU36" s="102"/>
      <c r="JV36" s="102"/>
      <c r="JW36" s="102"/>
      <c r="JX36" s="102"/>
      <c r="JY36" s="102"/>
      <c r="JZ36" s="102"/>
      <c r="KA36" s="102"/>
      <c r="KB36" s="102"/>
      <c r="KC36" s="102"/>
      <c r="KD36" s="102"/>
      <c r="KE36" s="102"/>
      <c r="KF36" s="102"/>
      <c r="KG36" s="102"/>
      <c r="KH36" s="102"/>
      <c r="KI36" s="102"/>
      <c r="KJ36" s="102"/>
      <c r="KK36" s="102"/>
      <c r="KL36" s="102"/>
      <c r="KM36" s="102"/>
      <c r="KN36" s="102"/>
      <c r="KO36" s="102"/>
      <c r="KP36" s="102"/>
      <c r="KQ36" s="102"/>
      <c r="KR36" s="102"/>
      <c r="KS36" s="102"/>
      <c r="KT36" s="102"/>
      <c r="KU36" s="102"/>
      <c r="KV36" s="102"/>
      <c r="KW36" s="102"/>
      <c r="KX36" s="102"/>
      <c r="KY36" s="102"/>
      <c r="KZ36" s="102"/>
      <c r="LA36" s="102"/>
      <c r="LB36" s="102"/>
      <c r="LC36" s="102"/>
      <c r="LD36" s="102"/>
      <c r="LE36" s="102"/>
      <c r="LF36" s="102"/>
      <c r="LG36" s="102"/>
      <c r="LH36" s="102"/>
      <c r="LI36" s="102"/>
      <c r="LJ36" s="102"/>
      <c r="LK36" s="102"/>
      <c r="LL36" s="102"/>
      <c r="LM36" s="102"/>
      <c r="LN36" s="102"/>
      <c r="LO36" s="102"/>
      <c r="LP36" s="102"/>
      <c r="LQ36" s="102"/>
      <c r="LR36" s="102"/>
      <c r="LS36" s="102"/>
      <c r="LT36" s="102"/>
      <c r="LU36" s="102"/>
      <c r="LV36" s="102"/>
      <c r="LW36" s="102"/>
      <c r="LX36" s="102"/>
      <c r="LY36" s="102"/>
      <c r="LZ36" s="102"/>
      <c r="MA36" s="102"/>
      <c r="MB36" s="102"/>
      <c r="MC36" s="102"/>
      <c r="MD36" s="102"/>
      <c r="ME36" s="102"/>
      <c r="MF36" s="102"/>
      <c r="MG36" s="102"/>
      <c r="MH36" s="102"/>
      <c r="MI36" s="102"/>
      <c r="MJ36" s="102"/>
      <c r="MK36" s="102"/>
      <c r="ML36" s="102"/>
      <c r="MM36" s="102"/>
      <c r="MN36" s="102"/>
      <c r="MO36" s="102"/>
      <c r="MP36" s="102"/>
      <c r="MQ36" s="102"/>
      <c r="MR36" s="102"/>
      <c r="MS36" s="102"/>
      <c r="MT36" s="102"/>
      <c r="MU36" s="102"/>
      <c r="MV36" s="102"/>
      <c r="MW36" s="102"/>
      <c r="MX36" s="102"/>
      <c r="MY36" s="102"/>
      <c r="MZ36" s="102"/>
      <c r="NA36" s="102"/>
      <c r="NB36" s="102"/>
      <c r="NC36" s="102"/>
      <c r="ND36" s="102"/>
      <c r="NE36" s="102"/>
      <c r="NF36" s="102"/>
      <c r="NG36" s="102"/>
      <c r="NH36" s="102"/>
      <c r="NI36" s="102"/>
      <c r="NJ36" s="102"/>
      <c r="NK36" s="102"/>
      <c r="NL36" s="102"/>
      <c r="NM36" s="102"/>
      <c r="NN36" s="102"/>
      <c r="NO36" s="102"/>
      <c r="NP36" s="102"/>
      <c r="NQ36" s="102"/>
      <c r="NR36" s="102"/>
      <c r="NS36" s="102"/>
      <c r="NT36" s="102"/>
      <c r="NU36" s="102"/>
      <c r="NV36" s="102"/>
      <c r="NW36" s="102"/>
      <c r="NX36" s="102"/>
      <c r="NY36" s="102"/>
      <c r="NZ36" s="102"/>
      <c r="OA36" s="102"/>
      <c r="OB36" s="102"/>
      <c r="OC36" s="102"/>
      <c r="OD36" s="102"/>
      <c r="OE36" s="102"/>
      <c r="OF36" s="102"/>
      <c r="OG36" s="102"/>
      <c r="OH36" s="102"/>
      <c r="OI36" s="102"/>
      <c r="OJ36" s="102"/>
      <c r="OK36" s="102"/>
      <c r="OL36" s="102"/>
      <c r="OM36" s="102"/>
      <c r="ON36" s="102"/>
      <c r="OO36" s="102"/>
      <c r="OP36" s="102"/>
      <c r="OQ36" s="102"/>
      <c r="OR36" s="102"/>
      <c r="OS36" s="102"/>
      <c r="OT36" s="102"/>
      <c r="OU36" s="102"/>
      <c r="OV36" s="102"/>
      <c r="OW36" s="102"/>
      <c r="OX36" s="102"/>
      <c r="OY36" s="102"/>
      <c r="OZ36" s="102"/>
      <c r="PA36" s="102"/>
      <c r="PB36" s="102"/>
      <c r="PC36" s="102"/>
      <c r="PD36" s="102"/>
      <c r="PE36" s="102"/>
      <c r="PF36" s="102"/>
      <c r="PG36" s="102"/>
      <c r="PH36" s="102"/>
      <c r="PI36" s="102"/>
      <c r="PJ36" s="102"/>
      <c r="PK36" s="102"/>
      <c r="PL36" s="102"/>
      <c r="PM36" s="102"/>
      <c r="PN36" s="102"/>
      <c r="PO36" s="102"/>
      <c r="PP36" s="102"/>
      <c r="PQ36" s="102"/>
      <c r="PR36" s="102"/>
      <c r="PS36" s="102"/>
      <c r="PT36" s="102"/>
      <c r="PU36" s="102"/>
      <c r="PV36" s="102"/>
      <c r="PW36" s="102"/>
      <c r="PX36" s="102"/>
      <c r="PY36" s="102"/>
      <c r="PZ36" s="102"/>
      <c r="QA36" s="102"/>
      <c r="QB36" s="102"/>
      <c r="QC36" s="102"/>
      <c r="QD36" s="102"/>
      <c r="QE36" s="102"/>
      <c r="QF36" s="102"/>
      <c r="QG36" s="102"/>
      <c r="QH36" s="102"/>
      <c r="QI36" s="102"/>
      <c r="QJ36" s="102"/>
      <c r="QK36" s="102"/>
      <c r="QL36" s="102"/>
      <c r="QM36" s="102"/>
      <c r="QN36" s="102"/>
      <c r="QO36" s="102"/>
      <c r="QP36" s="102"/>
      <c r="QQ36" s="102"/>
      <c r="QR36" s="102"/>
      <c r="QS36" s="102"/>
      <c r="QT36" s="102"/>
      <c r="QU36" s="102"/>
      <c r="QV36" s="102"/>
      <c r="QW36" s="102"/>
      <c r="QX36" s="102"/>
      <c r="QY36" s="102"/>
      <c r="QZ36" s="102"/>
      <c r="RA36" s="102"/>
      <c r="RB36" s="102"/>
      <c r="RC36" s="102"/>
      <c r="RD36" s="102"/>
      <c r="RE36" s="102"/>
      <c r="RF36" s="102"/>
      <c r="RG36" s="102"/>
      <c r="RH36" s="102"/>
      <c r="RI36" s="102"/>
      <c r="RJ36" s="102"/>
      <c r="RK36" s="102"/>
      <c r="RL36" s="102"/>
      <c r="RM36" s="102"/>
      <c r="RN36" s="102"/>
      <c r="RO36" s="102"/>
      <c r="RP36" s="102"/>
      <c r="RQ36" s="102"/>
      <c r="RR36" s="102"/>
      <c r="RS36" s="102"/>
      <c r="RT36" s="102"/>
      <c r="RU36" s="102"/>
      <c r="RV36" s="102"/>
      <c r="RW36" s="102"/>
      <c r="RX36" s="102"/>
      <c r="RY36" s="102"/>
      <c r="RZ36" s="102"/>
      <c r="SA36" s="102"/>
      <c r="SB36" s="102"/>
      <c r="SC36" s="102"/>
      <c r="SD36" s="102"/>
      <c r="SE36" s="102"/>
      <c r="SF36" s="102"/>
      <c r="SG36" s="102"/>
      <c r="SH36" s="102"/>
      <c r="SI36" s="102"/>
      <c r="SJ36" s="102"/>
      <c r="SK36" s="102"/>
      <c r="SL36" s="102"/>
      <c r="SM36" s="102"/>
      <c r="SN36" s="102"/>
      <c r="SO36" s="102"/>
      <c r="SP36" s="102"/>
      <c r="SQ36" s="102"/>
      <c r="SR36" s="102"/>
      <c r="SS36" s="102"/>
      <c r="ST36" s="102"/>
      <c r="SU36" s="102"/>
      <c r="SV36" s="102"/>
      <c r="SW36" s="102"/>
      <c r="SX36" s="102"/>
      <c r="SY36" s="102"/>
      <c r="SZ36" s="102"/>
      <c r="TA36" s="102"/>
      <c r="TB36" s="102"/>
      <c r="TC36" s="102"/>
      <c r="TD36" s="102"/>
      <c r="TE36" s="102"/>
      <c r="TF36" s="102"/>
      <c r="TG36" s="102"/>
      <c r="TH36" s="102"/>
      <c r="TI36" s="102"/>
      <c r="TJ36" s="102"/>
      <c r="TK36" s="102"/>
      <c r="TL36" s="102"/>
      <c r="TM36" s="102"/>
      <c r="TN36" s="102"/>
      <c r="TO36" s="102"/>
      <c r="TP36" s="102"/>
      <c r="TQ36" s="102"/>
      <c r="TR36" s="102"/>
      <c r="TS36" s="102"/>
      <c r="TT36" s="102"/>
      <c r="TU36" s="102"/>
      <c r="TV36" s="102"/>
      <c r="TW36" s="102"/>
      <c r="TX36" s="102"/>
      <c r="TY36" s="102"/>
      <c r="TZ36" s="102"/>
      <c r="UA36" s="102"/>
      <c r="UB36" s="102"/>
      <c r="UC36" s="102"/>
      <c r="UD36" s="102"/>
      <c r="UE36" s="102"/>
      <c r="UF36" s="102"/>
      <c r="UG36" s="102"/>
      <c r="UH36" s="102"/>
      <c r="UI36" s="102"/>
      <c r="UJ36" s="102"/>
      <c r="UK36" s="102"/>
      <c r="UL36" s="102"/>
      <c r="UM36" s="102"/>
      <c r="UN36" s="102"/>
      <c r="UO36" s="102"/>
      <c r="UP36" s="102"/>
      <c r="UQ36" s="102"/>
      <c r="UR36" s="102"/>
      <c r="US36" s="102"/>
      <c r="UT36" s="102"/>
      <c r="UU36" s="102"/>
      <c r="UV36" s="102"/>
      <c r="UW36" s="102"/>
      <c r="UX36" s="102"/>
      <c r="UY36" s="102"/>
      <c r="UZ36" s="102"/>
      <c r="VA36" s="102"/>
      <c r="VB36" s="102"/>
      <c r="VC36" s="102"/>
      <c r="VD36" s="102"/>
      <c r="VE36" s="102"/>
      <c r="VF36" s="102"/>
      <c r="VG36" s="102"/>
      <c r="VH36" s="102"/>
      <c r="VI36" s="102"/>
      <c r="VJ36" s="102"/>
      <c r="VK36" s="102"/>
      <c r="VL36" s="102"/>
      <c r="VM36" s="102"/>
      <c r="VN36" s="102"/>
      <c r="VO36" s="102"/>
      <c r="VP36" s="102"/>
      <c r="VQ36" s="102"/>
      <c r="VR36" s="102"/>
      <c r="VS36" s="102"/>
      <c r="VT36" s="102"/>
      <c r="VU36" s="102"/>
      <c r="VV36" s="102"/>
      <c r="VW36" s="102"/>
      <c r="VX36" s="102"/>
      <c r="VY36" s="102"/>
      <c r="VZ36" s="102"/>
      <c r="WA36" s="102"/>
      <c r="WB36" s="102"/>
      <c r="WC36" s="102"/>
      <c r="WD36" s="102"/>
      <c r="WE36" s="102"/>
      <c r="WF36" s="102"/>
      <c r="WG36" s="102"/>
      <c r="WH36" s="102"/>
      <c r="WI36" s="102"/>
      <c r="WJ36" s="102"/>
      <c r="WK36" s="102"/>
      <c r="WL36" s="102"/>
      <c r="WM36" s="102"/>
      <c r="WN36" s="102"/>
      <c r="WO36" s="102"/>
      <c r="WP36" s="102"/>
      <c r="WQ36" s="102"/>
      <c r="WR36" s="102"/>
      <c r="WS36" s="102"/>
      <c r="WT36" s="102"/>
      <c r="WU36" s="102"/>
      <c r="WV36" s="102"/>
      <c r="WW36" s="102"/>
      <c r="WX36" s="102"/>
      <c r="WY36" s="102"/>
      <c r="WZ36" s="102"/>
      <c r="XA36" s="102"/>
      <c r="XB36" s="102"/>
      <c r="XC36" s="102"/>
      <c r="XD36" s="102"/>
      <c r="XE36" s="102"/>
      <c r="XF36" s="102"/>
      <c r="XG36" s="102"/>
      <c r="XH36" s="102"/>
      <c r="XI36" s="102"/>
      <c r="XJ36" s="102"/>
      <c r="XK36" s="102"/>
      <c r="XL36" s="102"/>
      <c r="XM36" s="102"/>
      <c r="XN36" s="102"/>
      <c r="XO36" s="102"/>
      <c r="XP36" s="102"/>
      <c r="XQ36" s="102"/>
      <c r="XR36" s="102"/>
      <c r="XS36" s="102"/>
      <c r="XT36" s="102"/>
      <c r="XU36" s="102"/>
      <c r="XV36" s="102"/>
      <c r="XW36" s="102"/>
      <c r="XX36" s="102"/>
      <c r="XY36" s="102"/>
      <c r="XZ36" s="102"/>
      <c r="YA36" s="102"/>
      <c r="YB36" s="102"/>
      <c r="YC36" s="102"/>
      <c r="YD36" s="102"/>
      <c r="YE36" s="102"/>
      <c r="YF36" s="102"/>
      <c r="YG36" s="102"/>
      <c r="YH36" s="102"/>
      <c r="YI36" s="102"/>
      <c r="YJ36" s="102"/>
      <c r="YK36" s="102"/>
      <c r="YL36" s="102"/>
      <c r="YM36" s="102"/>
      <c r="YN36" s="102"/>
      <c r="YO36" s="102"/>
      <c r="YP36" s="102"/>
      <c r="YQ36" s="102"/>
      <c r="YR36" s="102"/>
      <c r="YS36" s="102"/>
      <c r="YT36" s="102"/>
      <c r="YU36" s="102"/>
      <c r="YV36" s="102"/>
      <c r="YW36" s="102"/>
      <c r="YX36" s="102"/>
      <c r="YY36" s="102"/>
      <c r="YZ36" s="102"/>
      <c r="ZA36" s="102"/>
      <c r="ZB36" s="102"/>
      <c r="ZC36" s="102"/>
      <c r="ZD36" s="102"/>
      <c r="ZE36" s="102"/>
      <c r="ZF36" s="102"/>
      <c r="ZG36" s="102"/>
      <c r="ZH36" s="102"/>
      <c r="ZI36" s="102"/>
      <c r="ZJ36" s="102"/>
      <c r="ZK36" s="102"/>
      <c r="ZL36" s="102"/>
      <c r="ZM36" s="102"/>
      <c r="ZN36" s="102"/>
      <c r="ZO36" s="102"/>
      <c r="ZP36" s="102"/>
      <c r="ZQ36" s="102"/>
      <c r="ZR36" s="102"/>
      <c r="ZS36" s="102"/>
      <c r="ZT36" s="102"/>
      <c r="ZU36" s="102"/>
      <c r="ZV36" s="102"/>
      <c r="ZW36" s="102"/>
      <c r="ZX36" s="102"/>
      <c r="ZY36" s="102"/>
      <c r="ZZ36" s="102"/>
      <c r="AAA36" s="102"/>
      <c r="AAB36" s="102"/>
      <c r="AAC36" s="102"/>
      <c r="AAD36" s="102"/>
      <c r="AAE36" s="102"/>
      <c r="AAF36" s="102"/>
      <c r="AAG36" s="102"/>
      <c r="AAH36" s="102"/>
      <c r="AAI36" s="102"/>
      <c r="AAJ36" s="102"/>
      <c r="AAK36" s="102"/>
      <c r="AAL36" s="102"/>
      <c r="AAM36" s="102"/>
      <c r="AAN36" s="102"/>
      <c r="AAO36" s="102"/>
      <c r="AAP36" s="102"/>
      <c r="AAQ36" s="102"/>
      <c r="AAR36" s="102"/>
      <c r="AAS36" s="102"/>
      <c r="AAT36" s="102"/>
      <c r="AAU36" s="102"/>
      <c r="AAV36" s="102"/>
      <c r="AAW36" s="102"/>
      <c r="AAX36" s="102"/>
      <c r="AAY36" s="102"/>
      <c r="AAZ36" s="102"/>
      <c r="ABA36" s="102"/>
      <c r="ABB36" s="102"/>
      <c r="ABC36" s="102"/>
      <c r="ABD36" s="102"/>
      <c r="ABE36" s="102"/>
      <c r="ABF36" s="102"/>
      <c r="ABG36" s="102"/>
      <c r="ABH36" s="102"/>
      <c r="ABI36" s="102"/>
      <c r="ABJ36" s="102"/>
      <c r="ABK36" s="102"/>
      <c r="ABL36" s="102"/>
      <c r="ABM36" s="102"/>
      <c r="ABN36" s="102"/>
      <c r="ABO36" s="102"/>
      <c r="ABP36" s="102"/>
      <c r="ABQ36" s="102"/>
      <c r="ABR36" s="102"/>
      <c r="ABS36" s="102"/>
      <c r="ABT36" s="102"/>
      <c r="ABU36" s="102"/>
      <c r="ABV36" s="102"/>
      <c r="ABW36" s="102"/>
      <c r="ABX36" s="102"/>
      <c r="ABY36" s="102"/>
      <c r="ABZ36" s="102"/>
      <c r="ACA36" s="102"/>
      <c r="ACB36" s="102"/>
      <c r="ACC36" s="102"/>
      <c r="ACD36" s="102"/>
      <c r="ACE36" s="102"/>
      <c r="ACF36" s="102"/>
      <c r="ACG36" s="102"/>
      <c r="ACH36" s="102"/>
      <c r="ACI36" s="102"/>
      <c r="ACJ36" s="102"/>
      <c r="ACK36" s="102"/>
      <c r="ACL36" s="102"/>
      <c r="ACM36" s="102"/>
      <c r="ACN36" s="102"/>
      <c r="ACO36" s="102"/>
      <c r="ACP36" s="102"/>
      <c r="ACQ36" s="102"/>
      <c r="ACR36" s="102"/>
      <c r="ACS36" s="102"/>
      <c r="ACT36" s="102"/>
      <c r="ACU36" s="102"/>
      <c r="ACV36" s="102"/>
      <c r="ACW36" s="102"/>
    </row>
    <row r="37" spans="1:777" s="84" customFormat="1" ht="16.5" customHeight="1" x14ac:dyDescent="0.3">
      <c r="A37" s="101" t="s">
        <v>97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5"/>
      <c r="W37" s="73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8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73"/>
      <c r="KG37" s="73"/>
      <c r="KH37" s="73"/>
      <c r="KI37" s="73"/>
      <c r="KJ37" s="73"/>
      <c r="KK37" s="73"/>
      <c r="KL37" s="73"/>
      <c r="KM37" s="73"/>
      <c r="KN37" s="73"/>
      <c r="KO37" s="73"/>
      <c r="KP37" s="73"/>
      <c r="KQ37" s="73"/>
      <c r="KR37" s="73"/>
      <c r="KS37" s="73"/>
      <c r="KT37" s="73"/>
      <c r="KU37" s="73"/>
      <c r="KV37" s="73"/>
      <c r="KW37" s="73"/>
      <c r="KX37" s="73"/>
      <c r="KY37" s="73"/>
      <c r="KZ37" s="73"/>
      <c r="LA37" s="73"/>
      <c r="LB37" s="73"/>
      <c r="LC37" s="73"/>
      <c r="LD37" s="73"/>
      <c r="LE37" s="73"/>
      <c r="LF37" s="73"/>
      <c r="LG37" s="73"/>
      <c r="LH37" s="73"/>
      <c r="LI37" s="73"/>
      <c r="LJ37" s="73"/>
      <c r="LK37" s="73"/>
      <c r="LL37" s="73"/>
      <c r="LM37" s="73"/>
      <c r="LN37" s="73"/>
      <c r="LO37" s="73"/>
      <c r="LP37" s="73"/>
      <c r="LQ37" s="73"/>
      <c r="LR37" s="73"/>
      <c r="LS37" s="73"/>
      <c r="LT37" s="73"/>
      <c r="LU37" s="73"/>
      <c r="LV37" s="73"/>
      <c r="LW37" s="73"/>
      <c r="LX37" s="73"/>
      <c r="LY37" s="73"/>
      <c r="LZ37" s="73"/>
      <c r="MA37" s="73"/>
      <c r="MB37" s="73"/>
      <c r="MC37" s="73"/>
      <c r="MD37" s="73"/>
      <c r="ME37" s="73"/>
      <c r="MF37" s="73"/>
      <c r="MG37" s="73"/>
      <c r="MH37" s="73"/>
      <c r="MI37" s="73"/>
      <c r="MJ37" s="73"/>
      <c r="MK37" s="73"/>
      <c r="ML37" s="73"/>
      <c r="MM37" s="73"/>
      <c r="MN37" s="73"/>
      <c r="MO37" s="73"/>
      <c r="MP37" s="73"/>
      <c r="MQ37" s="73"/>
      <c r="MR37" s="73"/>
      <c r="MS37" s="73"/>
      <c r="MT37" s="73"/>
      <c r="MU37" s="73"/>
      <c r="MV37" s="73"/>
      <c r="MW37" s="73"/>
      <c r="MX37" s="73"/>
      <c r="MY37" s="73"/>
      <c r="MZ37" s="73"/>
      <c r="NA37" s="73"/>
      <c r="NB37" s="73"/>
      <c r="NC37" s="73"/>
      <c r="ND37" s="73"/>
      <c r="NE37" s="73"/>
      <c r="NF37" s="73"/>
      <c r="NG37" s="73"/>
      <c r="NH37" s="73"/>
      <c r="NI37" s="73"/>
      <c r="NJ37" s="73"/>
      <c r="NK37" s="73"/>
      <c r="NL37" s="73"/>
      <c r="NM37" s="73"/>
      <c r="NN37" s="73"/>
      <c r="NO37" s="73"/>
      <c r="NP37" s="73"/>
      <c r="NQ37" s="73"/>
      <c r="NR37" s="73"/>
      <c r="NS37" s="73"/>
      <c r="NT37" s="73"/>
      <c r="NU37" s="73"/>
      <c r="NV37" s="73"/>
      <c r="NW37" s="73"/>
      <c r="NX37" s="73"/>
      <c r="NY37" s="73"/>
      <c r="NZ37" s="73"/>
      <c r="OA37" s="73"/>
      <c r="OB37" s="73"/>
      <c r="OC37" s="73"/>
      <c r="OD37" s="73"/>
      <c r="OE37" s="73"/>
      <c r="OF37" s="73"/>
      <c r="OG37" s="73"/>
      <c r="OH37" s="73"/>
      <c r="OI37" s="73"/>
      <c r="OJ37" s="73"/>
      <c r="OK37" s="73"/>
      <c r="OL37" s="73"/>
      <c r="OM37" s="73"/>
      <c r="ON37" s="73"/>
      <c r="OO37" s="73"/>
      <c r="OP37" s="73"/>
      <c r="OQ37" s="73"/>
      <c r="OR37" s="73"/>
      <c r="OS37" s="73"/>
      <c r="OT37" s="73"/>
      <c r="OU37" s="73"/>
      <c r="OV37" s="73"/>
      <c r="OW37" s="73"/>
      <c r="OX37" s="73"/>
      <c r="OY37" s="73"/>
      <c r="OZ37" s="73"/>
      <c r="PA37" s="73"/>
      <c r="PB37" s="73"/>
      <c r="PC37" s="73"/>
      <c r="PD37" s="73"/>
      <c r="PE37" s="73"/>
      <c r="PF37" s="73"/>
      <c r="PG37" s="73"/>
      <c r="PH37" s="73"/>
      <c r="PI37" s="73"/>
      <c r="PJ37" s="73"/>
      <c r="PK37" s="73"/>
      <c r="PL37" s="73"/>
      <c r="PM37" s="73"/>
      <c r="PN37" s="73"/>
      <c r="PO37" s="73"/>
      <c r="PP37" s="73"/>
      <c r="PQ37" s="73"/>
      <c r="PR37" s="73"/>
      <c r="PS37" s="73"/>
      <c r="PT37" s="73"/>
      <c r="PU37" s="73"/>
      <c r="PV37" s="73"/>
      <c r="PW37" s="73"/>
      <c r="PX37" s="73"/>
      <c r="PY37" s="73"/>
      <c r="PZ37" s="73"/>
      <c r="QA37" s="73"/>
      <c r="QB37" s="73"/>
      <c r="QC37" s="73"/>
      <c r="QD37" s="73"/>
      <c r="QE37" s="73"/>
      <c r="QF37" s="73"/>
      <c r="QG37" s="73"/>
      <c r="QH37" s="73"/>
      <c r="QI37" s="73"/>
      <c r="QJ37" s="73"/>
      <c r="QK37" s="73"/>
      <c r="QL37" s="73"/>
      <c r="QM37" s="73"/>
      <c r="QN37" s="73"/>
      <c r="QO37" s="73"/>
      <c r="QP37" s="73"/>
      <c r="QQ37" s="73"/>
      <c r="QR37" s="73"/>
      <c r="QS37" s="73"/>
      <c r="QT37" s="73"/>
      <c r="QU37" s="73"/>
      <c r="QV37" s="73"/>
      <c r="QW37" s="73"/>
      <c r="QX37" s="73"/>
      <c r="QY37" s="73"/>
      <c r="QZ37" s="73"/>
      <c r="RA37" s="73"/>
      <c r="RB37" s="73"/>
      <c r="RC37" s="73"/>
      <c r="RD37" s="73"/>
      <c r="RE37" s="73"/>
      <c r="RF37" s="73"/>
      <c r="RG37" s="73"/>
      <c r="RH37" s="73"/>
      <c r="RI37" s="73"/>
      <c r="RJ37" s="73"/>
      <c r="RK37" s="73"/>
      <c r="RL37" s="73"/>
      <c r="RM37" s="73"/>
      <c r="RN37" s="73"/>
      <c r="RO37" s="73"/>
      <c r="RP37" s="73"/>
      <c r="RQ37" s="73"/>
      <c r="RR37" s="73"/>
      <c r="RS37" s="73"/>
      <c r="RT37" s="73"/>
      <c r="RU37" s="73"/>
      <c r="RV37" s="73"/>
      <c r="RW37" s="73"/>
      <c r="RX37" s="73"/>
      <c r="RY37" s="73"/>
      <c r="RZ37" s="73"/>
      <c r="SA37" s="73"/>
      <c r="SB37" s="73"/>
      <c r="SC37" s="73"/>
      <c r="SD37" s="73"/>
      <c r="SE37" s="73"/>
      <c r="SF37" s="73"/>
      <c r="SG37" s="73"/>
      <c r="SH37" s="73"/>
      <c r="SI37" s="73"/>
      <c r="SJ37" s="73"/>
      <c r="SK37" s="73"/>
      <c r="SL37" s="73"/>
      <c r="SM37" s="73"/>
      <c r="SN37" s="73"/>
      <c r="SO37" s="73"/>
      <c r="SP37" s="73"/>
      <c r="SQ37" s="73"/>
      <c r="SR37" s="73"/>
      <c r="SS37" s="73"/>
      <c r="ST37" s="73"/>
      <c r="SU37" s="73"/>
      <c r="SV37" s="73"/>
      <c r="SW37" s="73"/>
      <c r="SX37" s="73"/>
      <c r="SY37" s="73"/>
      <c r="SZ37" s="73"/>
      <c r="TA37" s="73"/>
      <c r="TB37" s="73"/>
      <c r="TC37" s="73"/>
      <c r="TD37" s="73"/>
      <c r="TE37" s="73"/>
      <c r="TF37" s="73"/>
      <c r="TG37" s="73"/>
      <c r="TH37" s="73"/>
      <c r="TI37" s="73"/>
      <c r="TJ37" s="73"/>
      <c r="TK37" s="73"/>
      <c r="TL37" s="73"/>
      <c r="TM37" s="73"/>
      <c r="TN37" s="73"/>
      <c r="TO37" s="73"/>
      <c r="TP37" s="73"/>
      <c r="TQ37" s="73"/>
      <c r="TR37" s="73"/>
      <c r="TS37" s="73"/>
      <c r="TT37" s="73"/>
      <c r="TU37" s="73"/>
      <c r="TV37" s="73"/>
      <c r="TW37" s="73"/>
      <c r="TX37" s="73"/>
      <c r="TY37" s="73"/>
      <c r="TZ37" s="73"/>
      <c r="UA37" s="73"/>
      <c r="UB37" s="73"/>
      <c r="UC37" s="73"/>
      <c r="UD37" s="73"/>
      <c r="UE37" s="73"/>
      <c r="UF37" s="73"/>
      <c r="UG37" s="73"/>
      <c r="UH37" s="73"/>
      <c r="UI37" s="73"/>
      <c r="UJ37" s="73"/>
      <c r="UK37" s="73"/>
      <c r="UL37" s="73"/>
      <c r="UM37" s="73"/>
      <c r="UN37" s="73"/>
      <c r="UO37" s="73"/>
      <c r="UP37" s="73"/>
      <c r="UQ37" s="73"/>
      <c r="UR37" s="73"/>
      <c r="US37" s="73"/>
      <c r="UT37" s="73"/>
      <c r="UU37" s="73"/>
      <c r="UV37" s="73"/>
      <c r="UW37" s="73"/>
      <c r="UX37" s="73"/>
      <c r="UY37" s="73"/>
      <c r="UZ37" s="73"/>
      <c r="VA37" s="73"/>
      <c r="VB37" s="73"/>
      <c r="VC37" s="73"/>
      <c r="VD37" s="73"/>
      <c r="VE37" s="73"/>
      <c r="VF37" s="73"/>
      <c r="VG37" s="73"/>
      <c r="VH37" s="73"/>
      <c r="VI37" s="73"/>
      <c r="VJ37" s="73"/>
      <c r="VK37" s="73"/>
      <c r="VL37" s="73"/>
      <c r="VM37" s="73"/>
      <c r="VN37" s="73"/>
      <c r="VO37" s="73"/>
      <c r="VP37" s="73"/>
      <c r="VQ37" s="73"/>
      <c r="VR37" s="73"/>
      <c r="VS37" s="73"/>
      <c r="VT37" s="73"/>
      <c r="VU37" s="73"/>
      <c r="VV37" s="73"/>
      <c r="VW37" s="73"/>
      <c r="VX37" s="73"/>
      <c r="VY37" s="73"/>
      <c r="VZ37" s="73"/>
      <c r="WA37" s="73"/>
      <c r="WB37" s="73"/>
      <c r="WC37" s="73"/>
      <c r="WD37" s="73"/>
      <c r="WE37" s="73"/>
      <c r="WF37" s="73"/>
      <c r="WG37" s="73"/>
      <c r="WH37" s="73"/>
      <c r="WI37" s="73"/>
      <c r="WJ37" s="73"/>
      <c r="WK37" s="73"/>
      <c r="WL37" s="73"/>
      <c r="WM37" s="73"/>
      <c r="WN37" s="73"/>
      <c r="WO37" s="73"/>
      <c r="WP37" s="73"/>
      <c r="WQ37" s="73"/>
      <c r="WR37" s="73"/>
      <c r="WS37" s="73"/>
      <c r="WT37" s="73"/>
      <c r="WU37" s="73"/>
      <c r="WV37" s="73"/>
      <c r="WW37" s="73"/>
      <c r="WX37" s="73"/>
      <c r="WY37" s="73"/>
      <c r="WZ37" s="73"/>
      <c r="XA37" s="73"/>
      <c r="XB37" s="73"/>
      <c r="XC37" s="73"/>
      <c r="XD37" s="73"/>
      <c r="XE37" s="73"/>
      <c r="XF37" s="73"/>
      <c r="XG37" s="73"/>
      <c r="XH37" s="73"/>
      <c r="XI37" s="73"/>
      <c r="XJ37" s="73"/>
      <c r="XK37" s="73"/>
      <c r="XL37" s="73"/>
      <c r="XM37" s="73"/>
      <c r="XN37" s="73"/>
      <c r="XO37" s="73"/>
      <c r="XP37" s="73"/>
      <c r="XQ37" s="73"/>
      <c r="XR37" s="73"/>
      <c r="XS37" s="73"/>
      <c r="XT37" s="73"/>
      <c r="XU37" s="73"/>
      <c r="XV37" s="73"/>
      <c r="XW37" s="73"/>
      <c r="XX37" s="73"/>
      <c r="XY37" s="73"/>
      <c r="XZ37" s="73"/>
      <c r="YA37" s="73"/>
      <c r="YB37" s="73"/>
      <c r="YC37" s="73"/>
      <c r="YD37" s="73"/>
      <c r="YE37" s="73"/>
      <c r="YF37" s="73"/>
      <c r="YG37" s="73"/>
      <c r="YH37" s="73"/>
      <c r="YI37" s="73"/>
      <c r="YJ37" s="73"/>
      <c r="YK37" s="73"/>
      <c r="YL37" s="73"/>
      <c r="YM37" s="73"/>
      <c r="YN37" s="73"/>
      <c r="YO37" s="73"/>
      <c r="YP37" s="73"/>
      <c r="YQ37" s="73"/>
      <c r="YR37" s="73"/>
      <c r="YS37" s="73"/>
      <c r="YT37" s="73"/>
      <c r="YU37" s="73"/>
      <c r="YV37" s="73"/>
      <c r="YW37" s="73"/>
      <c r="YX37" s="73"/>
      <c r="YY37" s="73"/>
      <c r="YZ37" s="73"/>
      <c r="ZA37" s="73"/>
      <c r="ZB37" s="73"/>
      <c r="ZC37" s="73"/>
      <c r="ZD37" s="73"/>
      <c r="ZE37" s="73"/>
      <c r="ZF37" s="73"/>
      <c r="ZG37" s="73"/>
      <c r="ZH37" s="73"/>
      <c r="ZI37" s="73"/>
      <c r="ZJ37" s="73"/>
      <c r="ZK37" s="73"/>
      <c r="ZL37" s="73"/>
      <c r="ZM37" s="73"/>
      <c r="ZN37" s="73"/>
      <c r="ZO37" s="73"/>
      <c r="ZP37" s="73"/>
      <c r="ZQ37" s="73"/>
      <c r="ZR37" s="73"/>
      <c r="ZS37" s="73"/>
      <c r="ZT37" s="73"/>
      <c r="ZU37" s="73"/>
      <c r="ZV37" s="73"/>
      <c r="ZW37" s="73"/>
      <c r="ZX37" s="73"/>
      <c r="ZY37" s="73"/>
      <c r="ZZ37" s="73"/>
      <c r="AAA37" s="73"/>
      <c r="AAB37" s="73"/>
      <c r="AAC37" s="73"/>
      <c r="AAD37" s="73"/>
      <c r="AAE37" s="73"/>
      <c r="AAF37" s="73"/>
      <c r="AAG37" s="73"/>
      <c r="AAH37" s="73"/>
      <c r="AAI37" s="73"/>
      <c r="AAJ37" s="73"/>
      <c r="AAK37" s="73"/>
      <c r="AAL37" s="73"/>
      <c r="AAM37" s="73"/>
      <c r="AAN37" s="73"/>
      <c r="AAO37" s="73"/>
      <c r="AAP37" s="73"/>
      <c r="AAQ37" s="73"/>
      <c r="AAR37" s="73"/>
      <c r="AAS37" s="73"/>
      <c r="AAT37" s="73"/>
      <c r="AAU37" s="73"/>
      <c r="AAV37" s="73"/>
      <c r="AAW37" s="73"/>
      <c r="AAX37" s="73"/>
      <c r="AAY37" s="73"/>
      <c r="AAZ37" s="73"/>
      <c r="ABA37" s="73"/>
      <c r="ABB37" s="73"/>
      <c r="ABC37" s="73"/>
      <c r="ABD37" s="73"/>
      <c r="ABE37" s="73"/>
      <c r="ABF37" s="73"/>
      <c r="ABG37" s="73"/>
      <c r="ABH37" s="73"/>
      <c r="ABI37" s="73"/>
      <c r="ABJ37" s="73"/>
      <c r="ABK37" s="73"/>
      <c r="ABL37" s="73"/>
      <c r="ABM37" s="73"/>
      <c r="ABN37" s="73"/>
      <c r="ABO37" s="73"/>
      <c r="ABP37" s="73"/>
      <c r="ABQ37" s="73"/>
      <c r="ABR37" s="73"/>
      <c r="ABS37" s="73"/>
      <c r="ABT37" s="73"/>
      <c r="ABU37" s="73"/>
      <c r="ABV37" s="73"/>
      <c r="ABW37" s="73"/>
      <c r="ABX37" s="73"/>
      <c r="ABY37" s="73"/>
      <c r="ABZ37" s="73"/>
      <c r="ACA37" s="73"/>
      <c r="ACB37" s="73"/>
      <c r="ACC37" s="73"/>
      <c r="ACD37" s="73"/>
      <c r="ACE37" s="73"/>
      <c r="ACF37" s="73"/>
      <c r="ACG37" s="73"/>
      <c r="ACH37" s="73"/>
      <c r="ACI37" s="73"/>
      <c r="ACJ37" s="73"/>
      <c r="ACK37" s="73"/>
      <c r="ACL37" s="73"/>
      <c r="ACM37" s="73"/>
      <c r="ACN37" s="73"/>
      <c r="ACO37" s="73"/>
      <c r="ACP37" s="73"/>
      <c r="ACQ37" s="73"/>
      <c r="ACR37" s="73"/>
      <c r="ACS37" s="73"/>
      <c r="ACT37" s="73"/>
      <c r="ACU37" s="73"/>
      <c r="ACV37" s="73"/>
      <c r="ACW37" s="73"/>
    </row>
    <row r="38" spans="1:777" s="84" customFormat="1" ht="60" x14ac:dyDescent="0.25">
      <c r="A38" s="58" t="s">
        <v>233</v>
      </c>
      <c r="B38" s="55" t="s">
        <v>87</v>
      </c>
      <c r="C38" s="73">
        <v>4</v>
      </c>
      <c r="D38" s="73">
        <v>1</v>
      </c>
      <c r="E38" s="73">
        <v>15</v>
      </c>
      <c r="F38" s="73">
        <v>0</v>
      </c>
      <c r="G38" s="73">
        <v>15</v>
      </c>
      <c r="H38" s="73">
        <v>0</v>
      </c>
      <c r="I38" s="73">
        <v>0</v>
      </c>
      <c r="J38" s="84">
        <v>0</v>
      </c>
      <c r="K38" s="84">
        <v>0</v>
      </c>
      <c r="L38" s="84">
        <v>15</v>
      </c>
      <c r="M38" s="84">
        <v>0</v>
      </c>
      <c r="O38" s="84">
        <v>0</v>
      </c>
      <c r="P38" s="84">
        <v>15</v>
      </c>
      <c r="Q38" s="84">
        <v>15</v>
      </c>
      <c r="R38" s="84">
        <v>0</v>
      </c>
      <c r="S38" s="84">
        <v>0</v>
      </c>
      <c r="T38" s="84">
        <v>15</v>
      </c>
      <c r="U38" s="84">
        <v>0</v>
      </c>
      <c r="V38" s="84">
        <v>0</v>
      </c>
      <c r="W38" s="84">
        <v>0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8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73"/>
      <c r="KG38" s="73"/>
      <c r="KH38" s="73"/>
      <c r="KI38" s="73"/>
      <c r="KJ38" s="73"/>
      <c r="KK38" s="73"/>
      <c r="KL38" s="73"/>
      <c r="KM38" s="73"/>
      <c r="KN38" s="73"/>
      <c r="KO38" s="73"/>
      <c r="KP38" s="73"/>
      <c r="KQ38" s="73"/>
      <c r="KR38" s="73"/>
      <c r="KS38" s="73"/>
      <c r="KT38" s="73"/>
      <c r="KU38" s="73"/>
      <c r="KV38" s="73"/>
      <c r="KW38" s="73"/>
      <c r="KX38" s="73"/>
      <c r="KY38" s="73"/>
      <c r="KZ38" s="73"/>
      <c r="LA38" s="73"/>
      <c r="LB38" s="73"/>
      <c r="LC38" s="73"/>
      <c r="LD38" s="73"/>
      <c r="LE38" s="73"/>
      <c r="LF38" s="73"/>
      <c r="LG38" s="73"/>
      <c r="LH38" s="73"/>
      <c r="LI38" s="73"/>
      <c r="LJ38" s="73"/>
      <c r="LK38" s="73"/>
      <c r="LL38" s="73"/>
      <c r="LM38" s="73"/>
      <c r="LN38" s="73"/>
      <c r="LO38" s="73"/>
      <c r="LP38" s="73"/>
      <c r="LQ38" s="73"/>
      <c r="LR38" s="73"/>
      <c r="LS38" s="73"/>
      <c r="LT38" s="73"/>
      <c r="LU38" s="73"/>
      <c r="LV38" s="73"/>
      <c r="LW38" s="73"/>
      <c r="LX38" s="73"/>
      <c r="LY38" s="73"/>
      <c r="LZ38" s="73"/>
      <c r="MA38" s="73"/>
      <c r="MB38" s="73"/>
      <c r="MC38" s="73"/>
      <c r="MD38" s="73"/>
      <c r="ME38" s="73"/>
      <c r="MF38" s="73"/>
      <c r="MG38" s="73"/>
      <c r="MH38" s="73"/>
      <c r="MI38" s="73"/>
      <c r="MJ38" s="73"/>
      <c r="MK38" s="73"/>
      <c r="ML38" s="73"/>
      <c r="MM38" s="73"/>
      <c r="MN38" s="73"/>
      <c r="MO38" s="73"/>
      <c r="MP38" s="73"/>
      <c r="MQ38" s="73"/>
      <c r="MR38" s="73"/>
      <c r="MS38" s="73"/>
      <c r="MT38" s="73"/>
      <c r="MU38" s="73"/>
      <c r="MV38" s="73"/>
      <c r="MW38" s="73"/>
      <c r="MX38" s="73"/>
      <c r="MY38" s="73"/>
      <c r="MZ38" s="73"/>
      <c r="NA38" s="73"/>
      <c r="NB38" s="73"/>
      <c r="NC38" s="73"/>
      <c r="ND38" s="73"/>
      <c r="NE38" s="73"/>
      <c r="NF38" s="73"/>
      <c r="NG38" s="73"/>
      <c r="NH38" s="73"/>
      <c r="NI38" s="73"/>
      <c r="NJ38" s="73"/>
      <c r="NK38" s="73"/>
      <c r="NL38" s="73"/>
      <c r="NM38" s="73"/>
      <c r="NN38" s="73"/>
      <c r="NO38" s="73"/>
      <c r="NP38" s="73"/>
      <c r="NQ38" s="73"/>
      <c r="NR38" s="73"/>
      <c r="NS38" s="73"/>
      <c r="NT38" s="73"/>
      <c r="NU38" s="73"/>
      <c r="NV38" s="73"/>
      <c r="NW38" s="73"/>
      <c r="NX38" s="73"/>
      <c r="NY38" s="73"/>
      <c r="NZ38" s="73"/>
      <c r="OA38" s="73"/>
      <c r="OB38" s="73"/>
      <c r="OC38" s="73"/>
      <c r="OD38" s="73"/>
      <c r="OE38" s="73"/>
      <c r="OF38" s="73"/>
      <c r="OG38" s="73"/>
      <c r="OH38" s="73"/>
      <c r="OI38" s="73"/>
      <c r="OJ38" s="73"/>
      <c r="OK38" s="73"/>
      <c r="OL38" s="73"/>
      <c r="OM38" s="73"/>
      <c r="ON38" s="73"/>
      <c r="OO38" s="73"/>
      <c r="OP38" s="73"/>
      <c r="OQ38" s="73"/>
      <c r="OR38" s="73"/>
      <c r="OS38" s="73"/>
      <c r="OT38" s="73"/>
      <c r="OU38" s="73"/>
      <c r="OV38" s="73"/>
      <c r="OW38" s="73"/>
      <c r="OX38" s="73"/>
      <c r="OY38" s="73"/>
      <c r="OZ38" s="73"/>
      <c r="PA38" s="73"/>
      <c r="PB38" s="73"/>
      <c r="PC38" s="73"/>
      <c r="PD38" s="73"/>
      <c r="PE38" s="73"/>
      <c r="PF38" s="73"/>
      <c r="PG38" s="73"/>
      <c r="PH38" s="73"/>
      <c r="PI38" s="73"/>
      <c r="PJ38" s="73"/>
      <c r="PK38" s="73"/>
      <c r="PL38" s="73"/>
      <c r="PM38" s="73"/>
      <c r="PN38" s="73"/>
      <c r="PO38" s="73"/>
      <c r="PP38" s="73"/>
      <c r="PQ38" s="73"/>
      <c r="PR38" s="73"/>
      <c r="PS38" s="73"/>
      <c r="PT38" s="73"/>
      <c r="PU38" s="73"/>
      <c r="PV38" s="73"/>
      <c r="PW38" s="73"/>
      <c r="PX38" s="73"/>
      <c r="PY38" s="73"/>
      <c r="PZ38" s="73"/>
      <c r="QA38" s="73"/>
      <c r="QB38" s="73"/>
      <c r="QC38" s="73"/>
      <c r="QD38" s="73"/>
      <c r="QE38" s="73"/>
      <c r="QF38" s="73"/>
      <c r="QG38" s="73"/>
      <c r="QH38" s="73"/>
      <c r="QI38" s="73"/>
      <c r="QJ38" s="73"/>
      <c r="QK38" s="73"/>
      <c r="QL38" s="73"/>
      <c r="QM38" s="73"/>
      <c r="QN38" s="73"/>
      <c r="QO38" s="73"/>
      <c r="QP38" s="73"/>
      <c r="QQ38" s="73"/>
      <c r="QR38" s="73"/>
      <c r="QS38" s="73"/>
      <c r="QT38" s="73"/>
      <c r="QU38" s="73"/>
      <c r="QV38" s="73"/>
      <c r="QW38" s="73"/>
      <c r="QX38" s="73"/>
      <c r="QY38" s="73"/>
      <c r="QZ38" s="73"/>
      <c r="RA38" s="73"/>
      <c r="RB38" s="73"/>
      <c r="RC38" s="73"/>
      <c r="RD38" s="73"/>
      <c r="RE38" s="73"/>
      <c r="RF38" s="73"/>
      <c r="RG38" s="73"/>
      <c r="RH38" s="73"/>
      <c r="RI38" s="73"/>
      <c r="RJ38" s="73"/>
      <c r="RK38" s="73"/>
      <c r="RL38" s="73"/>
      <c r="RM38" s="73"/>
      <c r="RN38" s="73"/>
      <c r="RO38" s="73"/>
      <c r="RP38" s="73"/>
      <c r="RQ38" s="73"/>
      <c r="RR38" s="73"/>
      <c r="RS38" s="73"/>
      <c r="RT38" s="73"/>
      <c r="RU38" s="73"/>
      <c r="RV38" s="73"/>
      <c r="RW38" s="73"/>
      <c r="RX38" s="73"/>
      <c r="RY38" s="73"/>
      <c r="RZ38" s="73"/>
      <c r="SA38" s="73"/>
      <c r="SB38" s="73"/>
      <c r="SC38" s="73"/>
      <c r="SD38" s="73"/>
      <c r="SE38" s="73"/>
      <c r="SF38" s="73"/>
      <c r="SG38" s="73"/>
      <c r="SH38" s="73"/>
      <c r="SI38" s="73"/>
      <c r="SJ38" s="73"/>
      <c r="SK38" s="73"/>
      <c r="SL38" s="73"/>
      <c r="SM38" s="73"/>
      <c r="SN38" s="73"/>
      <c r="SO38" s="73"/>
      <c r="SP38" s="73"/>
      <c r="SQ38" s="73"/>
      <c r="SR38" s="73"/>
      <c r="SS38" s="73"/>
      <c r="ST38" s="73"/>
      <c r="SU38" s="73"/>
      <c r="SV38" s="73"/>
      <c r="SW38" s="73"/>
      <c r="SX38" s="73"/>
      <c r="SY38" s="73"/>
      <c r="SZ38" s="73"/>
      <c r="TA38" s="73"/>
      <c r="TB38" s="73"/>
      <c r="TC38" s="73"/>
      <c r="TD38" s="73"/>
      <c r="TE38" s="73"/>
      <c r="TF38" s="73"/>
      <c r="TG38" s="73"/>
      <c r="TH38" s="73"/>
      <c r="TI38" s="73"/>
      <c r="TJ38" s="73"/>
      <c r="TK38" s="73"/>
      <c r="TL38" s="73"/>
      <c r="TM38" s="73"/>
      <c r="TN38" s="73"/>
      <c r="TO38" s="73"/>
      <c r="TP38" s="73"/>
      <c r="TQ38" s="73"/>
      <c r="TR38" s="73"/>
      <c r="TS38" s="73"/>
      <c r="TT38" s="73"/>
      <c r="TU38" s="73"/>
      <c r="TV38" s="73"/>
      <c r="TW38" s="73"/>
      <c r="TX38" s="73"/>
      <c r="TY38" s="73"/>
      <c r="TZ38" s="73"/>
      <c r="UA38" s="73"/>
      <c r="UB38" s="73"/>
      <c r="UC38" s="73"/>
      <c r="UD38" s="73"/>
      <c r="UE38" s="73"/>
      <c r="UF38" s="73"/>
      <c r="UG38" s="73"/>
      <c r="UH38" s="73"/>
      <c r="UI38" s="73"/>
      <c r="UJ38" s="73"/>
      <c r="UK38" s="73"/>
      <c r="UL38" s="73"/>
      <c r="UM38" s="73"/>
      <c r="UN38" s="73"/>
      <c r="UO38" s="73"/>
      <c r="UP38" s="73"/>
      <c r="UQ38" s="73"/>
      <c r="UR38" s="73"/>
      <c r="US38" s="73"/>
      <c r="UT38" s="73"/>
      <c r="UU38" s="73"/>
      <c r="UV38" s="73"/>
      <c r="UW38" s="73"/>
      <c r="UX38" s="73"/>
      <c r="UY38" s="73"/>
      <c r="UZ38" s="73"/>
      <c r="VA38" s="73"/>
      <c r="VB38" s="73"/>
      <c r="VC38" s="73"/>
      <c r="VD38" s="73"/>
      <c r="VE38" s="73"/>
      <c r="VF38" s="73"/>
      <c r="VG38" s="73"/>
      <c r="VH38" s="73"/>
      <c r="VI38" s="73"/>
      <c r="VJ38" s="73"/>
      <c r="VK38" s="73"/>
      <c r="VL38" s="73"/>
      <c r="VM38" s="73"/>
      <c r="VN38" s="73"/>
      <c r="VO38" s="73"/>
      <c r="VP38" s="73"/>
      <c r="VQ38" s="73"/>
      <c r="VR38" s="73"/>
      <c r="VS38" s="73"/>
      <c r="VT38" s="73"/>
      <c r="VU38" s="73"/>
      <c r="VV38" s="73"/>
      <c r="VW38" s="73"/>
      <c r="VX38" s="73"/>
      <c r="VY38" s="73"/>
      <c r="VZ38" s="73"/>
      <c r="WA38" s="73"/>
      <c r="WB38" s="73"/>
      <c r="WC38" s="73"/>
      <c r="WD38" s="73"/>
      <c r="WE38" s="73"/>
      <c r="WF38" s="73"/>
      <c r="WG38" s="73"/>
      <c r="WH38" s="73"/>
      <c r="WI38" s="73"/>
      <c r="WJ38" s="73"/>
      <c r="WK38" s="73"/>
      <c r="WL38" s="73"/>
      <c r="WM38" s="73"/>
      <c r="WN38" s="73"/>
      <c r="WO38" s="73"/>
      <c r="WP38" s="73"/>
      <c r="WQ38" s="73"/>
      <c r="WR38" s="73"/>
      <c r="WS38" s="73"/>
      <c r="WT38" s="73"/>
      <c r="WU38" s="73"/>
      <c r="WV38" s="73"/>
      <c r="WW38" s="73"/>
      <c r="WX38" s="73"/>
      <c r="WY38" s="73"/>
      <c r="WZ38" s="73"/>
      <c r="XA38" s="73"/>
      <c r="XB38" s="73"/>
      <c r="XC38" s="73"/>
      <c r="XD38" s="73"/>
      <c r="XE38" s="73"/>
      <c r="XF38" s="73"/>
      <c r="XG38" s="73"/>
      <c r="XH38" s="73"/>
      <c r="XI38" s="73"/>
      <c r="XJ38" s="73"/>
      <c r="XK38" s="73"/>
      <c r="XL38" s="73"/>
      <c r="XM38" s="73"/>
      <c r="XN38" s="73"/>
      <c r="XO38" s="73"/>
      <c r="XP38" s="73"/>
      <c r="XQ38" s="73"/>
      <c r="XR38" s="73"/>
      <c r="XS38" s="73"/>
      <c r="XT38" s="73"/>
      <c r="XU38" s="73"/>
      <c r="XV38" s="73"/>
      <c r="XW38" s="73"/>
      <c r="XX38" s="73"/>
      <c r="XY38" s="73"/>
      <c r="XZ38" s="73"/>
      <c r="YA38" s="73"/>
      <c r="YB38" s="73"/>
      <c r="YC38" s="73"/>
      <c r="YD38" s="73"/>
      <c r="YE38" s="73"/>
      <c r="YF38" s="73"/>
      <c r="YG38" s="73"/>
      <c r="YH38" s="73"/>
      <c r="YI38" s="73"/>
      <c r="YJ38" s="73"/>
      <c r="YK38" s="73"/>
      <c r="YL38" s="73"/>
      <c r="YM38" s="73"/>
      <c r="YN38" s="73"/>
      <c r="YO38" s="73"/>
      <c r="YP38" s="73"/>
      <c r="YQ38" s="73"/>
      <c r="YR38" s="73"/>
      <c r="YS38" s="73"/>
      <c r="YT38" s="73"/>
      <c r="YU38" s="73"/>
      <c r="YV38" s="73"/>
      <c r="YW38" s="73"/>
      <c r="YX38" s="73"/>
      <c r="YY38" s="73"/>
      <c r="YZ38" s="73"/>
      <c r="ZA38" s="73"/>
      <c r="ZB38" s="73"/>
      <c r="ZC38" s="73"/>
      <c r="ZD38" s="73"/>
      <c r="ZE38" s="73"/>
      <c r="ZF38" s="73"/>
      <c r="ZG38" s="73"/>
      <c r="ZH38" s="73"/>
      <c r="ZI38" s="73"/>
      <c r="ZJ38" s="73"/>
      <c r="ZK38" s="73"/>
      <c r="ZL38" s="73"/>
      <c r="ZM38" s="73"/>
      <c r="ZN38" s="73"/>
      <c r="ZO38" s="73"/>
      <c r="ZP38" s="73"/>
      <c r="ZQ38" s="73"/>
      <c r="ZR38" s="73"/>
      <c r="ZS38" s="73"/>
      <c r="ZT38" s="73"/>
      <c r="ZU38" s="73"/>
      <c r="ZV38" s="73"/>
      <c r="ZW38" s="73"/>
      <c r="ZX38" s="73"/>
      <c r="ZY38" s="73"/>
      <c r="ZZ38" s="73"/>
      <c r="AAA38" s="73"/>
      <c r="AAB38" s="73"/>
      <c r="AAC38" s="73"/>
      <c r="AAD38" s="73"/>
      <c r="AAE38" s="73"/>
      <c r="AAF38" s="73"/>
      <c r="AAG38" s="73"/>
      <c r="AAH38" s="73"/>
      <c r="AAI38" s="73"/>
      <c r="AAJ38" s="73"/>
      <c r="AAK38" s="73"/>
      <c r="AAL38" s="73"/>
      <c r="AAM38" s="73"/>
      <c r="AAN38" s="73"/>
      <c r="AAO38" s="73"/>
      <c r="AAP38" s="73"/>
      <c r="AAQ38" s="73"/>
      <c r="AAR38" s="73"/>
      <c r="AAS38" s="73"/>
      <c r="AAT38" s="73"/>
      <c r="AAU38" s="73"/>
      <c r="AAV38" s="73"/>
      <c r="AAW38" s="73"/>
      <c r="AAX38" s="73"/>
      <c r="AAY38" s="73"/>
      <c r="AAZ38" s="73"/>
      <c r="ABA38" s="73"/>
      <c r="ABB38" s="73"/>
      <c r="ABC38" s="73"/>
      <c r="ABD38" s="73"/>
      <c r="ABE38" s="73"/>
      <c r="ABF38" s="73"/>
      <c r="ABG38" s="73"/>
      <c r="ABH38" s="73"/>
      <c r="ABI38" s="73"/>
      <c r="ABJ38" s="73"/>
      <c r="ABK38" s="73"/>
      <c r="ABL38" s="73"/>
      <c r="ABM38" s="73"/>
      <c r="ABN38" s="73"/>
      <c r="ABO38" s="73"/>
      <c r="ABP38" s="73"/>
      <c r="ABQ38" s="73"/>
      <c r="ABR38" s="73"/>
      <c r="ABS38" s="73"/>
      <c r="ABT38" s="73"/>
      <c r="ABU38" s="73"/>
      <c r="ABV38" s="73"/>
      <c r="ABW38" s="73"/>
      <c r="ABX38" s="73"/>
      <c r="ABY38" s="73"/>
      <c r="ABZ38" s="73"/>
      <c r="ACA38" s="73"/>
      <c r="ACB38" s="73"/>
      <c r="ACC38" s="73"/>
      <c r="ACD38" s="73"/>
      <c r="ACE38" s="73"/>
      <c r="ACF38" s="73"/>
      <c r="ACG38" s="73"/>
      <c r="ACH38" s="73"/>
      <c r="ACI38" s="73"/>
      <c r="ACJ38" s="73"/>
      <c r="ACK38" s="73"/>
      <c r="ACL38" s="73"/>
      <c r="ACM38" s="73"/>
      <c r="ACN38" s="73"/>
      <c r="ACO38" s="73"/>
      <c r="ACP38" s="73"/>
      <c r="ACQ38" s="73"/>
      <c r="ACR38" s="73"/>
      <c r="ACS38" s="73"/>
      <c r="ACT38" s="73"/>
      <c r="ACU38" s="73"/>
      <c r="ACV38" s="73"/>
      <c r="ACW38" s="73"/>
    </row>
    <row r="39" spans="1:777" s="84" customFormat="1" ht="18.75" x14ac:dyDescent="0.25">
      <c r="A39" s="63"/>
      <c r="B39" s="73"/>
      <c r="C39" s="73"/>
      <c r="D39" s="73"/>
      <c r="E39" s="73"/>
      <c r="F39" s="73"/>
      <c r="G39" s="73"/>
      <c r="H39" s="73"/>
      <c r="I39" s="73"/>
      <c r="J39" s="73"/>
      <c r="L39" s="73">
        <v>12</v>
      </c>
      <c r="M39" s="73">
        <v>0</v>
      </c>
      <c r="N39" s="74" t="s">
        <v>64</v>
      </c>
      <c r="O39" s="73">
        <v>0</v>
      </c>
      <c r="P39" s="73">
        <v>12</v>
      </c>
      <c r="Q39" s="73">
        <v>12</v>
      </c>
      <c r="R39" s="73">
        <v>0</v>
      </c>
      <c r="S39" s="73">
        <v>0</v>
      </c>
      <c r="T39" s="73">
        <v>12</v>
      </c>
      <c r="U39" s="73"/>
      <c r="V39" s="75"/>
      <c r="W39" s="73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8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73"/>
      <c r="KG39" s="73"/>
      <c r="KH39" s="73"/>
      <c r="KI39" s="73"/>
      <c r="KJ39" s="73"/>
      <c r="KK39" s="73"/>
      <c r="KL39" s="73"/>
      <c r="KM39" s="73"/>
      <c r="KN39" s="73"/>
      <c r="KO39" s="73"/>
      <c r="KP39" s="73"/>
      <c r="KQ39" s="73"/>
      <c r="KR39" s="73"/>
      <c r="KS39" s="73"/>
      <c r="KT39" s="73"/>
      <c r="KU39" s="73"/>
      <c r="KV39" s="73"/>
      <c r="KW39" s="73"/>
      <c r="KX39" s="73"/>
      <c r="KY39" s="73"/>
      <c r="KZ39" s="73"/>
      <c r="LA39" s="73"/>
      <c r="LB39" s="73"/>
      <c r="LC39" s="73"/>
      <c r="LD39" s="73"/>
      <c r="LE39" s="73"/>
      <c r="LF39" s="73"/>
      <c r="LG39" s="73"/>
      <c r="LH39" s="73"/>
      <c r="LI39" s="73"/>
      <c r="LJ39" s="73"/>
      <c r="LK39" s="73"/>
      <c r="LL39" s="73"/>
      <c r="LM39" s="73"/>
      <c r="LN39" s="73"/>
      <c r="LO39" s="73"/>
      <c r="LP39" s="73"/>
      <c r="LQ39" s="73"/>
      <c r="LR39" s="73"/>
      <c r="LS39" s="73"/>
      <c r="LT39" s="73"/>
      <c r="LU39" s="73"/>
      <c r="LV39" s="73"/>
      <c r="LW39" s="73"/>
      <c r="LX39" s="73"/>
      <c r="LY39" s="73"/>
      <c r="LZ39" s="73"/>
      <c r="MA39" s="73"/>
      <c r="MB39" s="73"/>
      <c r="MC39" s="73"/>
      <c r="MD39" s="73"/>
      <c r="ME39" s="73"/>
      <c r="MF39" s="73"/>
      <c r="MG39" s="73"/>
      <c r="MH39" s="73"/>
      <c r="MI39" s="73"/>
      <c r="MJ39" s="73"/>
      <c r="MK39" s="73"/>
      <c r="ML39" s="73"/>
      <c r="MM39" s="73"/>
      <c r="MN39" s="73"/>
      <c r="MO39" s="73"/>
      <c r="MP39" s="73"/>
      <c r="MQ39" s="73"/>
      <c r="MR39" s="73"/>
      <c r="MS39" s="73"/>
      <c r="MT39" s="73"/>
      <c r="MU39" s="73"/>
      <c r="MV39" s="73"/>
      <c r="MW39" s="73"/>
      <c r="MX39" s="73"/>
      <c r="MY39" s="73"/>
      <c r="MZ39" s="73"/>
      <c r="NA39" s="73"/>
      <c r="NB39" s="73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73"/>
      <c r="NQ39" s="73"/>
      <c r="NR39" s="73"/>
      <c r="NS39" s="73"/>
      <c r="NT39" s="73"/>
      <c r="NU39" s="73"/>
      <c r="NV39" s="73"/>
      <c r="NW39" s="73"/>
      <c r="NX39" s="73"/>
      <c r="NY39" s="73"/>
      <c r="NZ39" s="73"/>
      <c r="OA39" s="73"/>
      <c r="OB39" s="73"/>
      <c r="OC39" s="73"/>
      <c r="OD39" s="73"/>
      <c r="OE39" s="73"/>
      <c r="OF39" s="73"/>
      <c r="OG39" s="73"/>
      <c r="OH39" s="73"/>
      <c r="OI39" s="73"/>
      <c r="OJ39" s="73"/>
      <c r="OK39" s="73"/>
      <c r="OL39" s="73"/>
      <c r="OM39" s="73"/>
      <c r="ON39" s="73"/>
      <c r="OO39" s="73"/>
      <c r="OP39" s="73"/>
      <c r="OQ39" s="73"/>
      <c r="OR39" s="73"/>
      <c r="OS39" s="73"/>
      <c r="OT39" s="73"/>
      <c r="OU39" s="73"/>
      <c r="OV39" s="73"/>
      <c r="OW39" s="73"/>
      <c r="OX39" s="73"/>
      <c r="OY39" s="73"/>
      <c r="OZ39" s="73"/>
      <c r="PA39" s="73"/>
      <c r="PB39" s="73"/>
      <c r="PC39" s="73"/>
      <c r="PD39" s="73"/>
      <c r="PE39" s="73"/>
      <c r="PF39" s="73"/>
      <c r="PG39" s="73"/>
      <c r="PH39" s="73"/>
      <c r="PI39" s="73"/>
      <c r="PJ39" s="73"/>
      <c r="PK39" s="73"/>
      <c r="PL39" s="73"/>
      <c r="PM39" s="73"/>
      <c r="PN39" s="73"/>
      <c r="PO39" s="73"/>
      <c r="PP39" s="73"/>
      <c r="PQ39" s="73"/>
      <c r="PR39" s="73"/>
      <c r="PS39" s="73"/>
      <c r="PT39" s="73"/>
      <c r="PU39" s="73"/>
      <c r="PV39" s="73"/>
      <c r="PW39" s="73"/>
      <c r="PX39" s="73"/>
      <c r="PY39" s="73"/>
      <c r="PZ39" s="73"/>
      <c r="QA39" s="73"/>
      <c r="QB39" s="73"/>
      <c r="QC39" s="73"/>
      <c r="QD39" s="73"/>
      <c r="QE39" s="73"/>
      <c r="QF39" s="73"/>
      <c r="QG39" s="73"/>
      <c r="QH39" s="73"/>
      <c r="QI39" s="73"/>
      <c r="QJ39" s="73"/>
      <c r="QK39" s="73"/>
      <c r="QL39" s="73"/>
      <c r="QM39" s="73"/>
      <c r="QN39" s="73"/>
      <c r="QO39" s="73"/>
      <c r="QP39" s="73"/>
      <c r="QQ39" s="73"/>
      <c r="QR39" s="73"/>
      <c r="QS39" s="73"/>
      <c r="QT39" s="73"/>
      <c r="QU39" s="73"/>
      <c r="QV39" s="73"/>
      <c r="QW39" s="73"/>
      <c r="QX39" s="73"/>
      <c r="QY39" s="73"/>
      <c r="QZ39" s="73"/>
      <c r="RA39" s="73"/>
      <c r="RB39" s="73"/>
      <c r="RC39" s="73"/>
      <c r="RD39" s="73"/>
      <c r="RE39" s="73"/>
      <c r="RF39" s="73"/>
      <c r="RG39" s="73"/>
      <c r="RH39" s="73"/>
      <c r="RI39" s="73"/>
      <c r="RJ39" s="73"/>
      <c r="RK39" s="73"/>
      <c r="RL39" s="73"/>
      <c r="RM39" s="73"/>
      <c r="RN39" s="73"/>
      <c r="RO39" s="73"/>
      <c r="RP39" s="73"/>
      <c r="RQ39" s="73"/>
      <c r="RR39" s="73"/>
      <c r="RS39" s="73"/>
      <c r="RT39" s="73"/>
      <c r="RU39" s="73"/>
      <c r="RV39" s="73"/>
      <c r="RW39" s="73"/>
      <c r="RX39" s="73"/>
      <c r="RY39" s="73"/>
      <c r="RZ39" s="73"/>
      <c r="SA39" s="73"/>
      <c r="SB39" s="73"/>
      <c r="SC39" s="73"/>
      <c r="SD39" s="73"/>
      <c r="SE39" s="73"/>
      <c r="SF39" s="73"/>
      <c r="SG39" s="73"/>
      <c r="SH39" s="73"/>
      <c r="SI39" s="73"/>
      <c r="SJ39" s="73"/>
      <c r="SK39" s="73"/>
      <c r="SL39" s="73"/>
      <c r="SM39" s="73"/>
      <c r="SN39" s="73"/>
      <c r="SO39" s="73"/>
      <c r="SP39" s="73"/>
      <c r="SQ39" s="73"/>
      <c r="SR39" s="73"/>
      <c r="SS39" s="73"/>
      <c r="ST39" s="73"/>
      <c r="SU39" s="73"/>
      <c r="SV39" s="73"/>
      <c r="SW39" s="73"/>
      <c r="SX39" s="73"/>
      <c r="SY39" s="73"/>
      <c r="SZ39" s="73"/>
      <c r="TA39" s="73"/>
      <c r="TB39" s="73"/>
      <c r="TC39" s="73"/>
      <c r="TD39" s="73"/>
      <c r="TE39" s="73"/>
      <c r="TF39" s="73"/>
      <c r="TG39" s="73"/>
      <c r="TH39" s="73"/>
      <c r="TI39" s="73"/>
      <c r="TJ39" s="73"/>
      <c r="TK39" s="73"/>
      <c r="TL39" s="73"/>
      <c r="TM39" s="73"/>
      <c r="TN39" s="73"/>
      <c r="TO39" s="73"/>
      <c r="TP39" s="73"/>
      <c r="TQ39" s="73"/>
      <c r="TR39" s="73"/>
      <c r="TS39" s="73"/>
      <c r="TT39" s="73"/>
      <c r="TU39" s="73"/>
      <c r="TV39" s="73"/>
      <c r="TW39" s="73"/>
      <c r="TX39" s="73"/>
      <c r="TY39" s="73"/>
      <c r="TZ39" s="73"/>
      <c r="UA39" s="73"/>
      <c r="UB39" s="73"/>
      <c r="UC39" s="73"/>
      <c r="UD39" s="73"/>
      <c r="UE39" s="73"/>
      <c r="UF39" s="73"/>
      <c r="UG39" s="73"/>
      <c r="UH39" s="73"/>
      <c r="UI39" s="73"/>
      <c r="UJ39" s="73"/>
      <c r="UK39" s="73"/>
      <c r="UL39" s="73"/>
      <c r="UM39" s="73"/>
      <c r="UN39" s="73"/>
      <c r="UO39" s="73"/>
      <c r="UP39" s="73"/>
      <c r="UQ39" s="73"/>
      <c r="UR39" s="73"/>
      <c r="US39" s="73"/>
      <c r="UT39" s="73"/>
      <c r="UU39" s="73"/>
      <c r="UV39" s="73"/>
      <c r="UW39" s="73"/>
      <c r="UX39" s="73"/>
      <c r="UY39" s="73"/>
      <c r="UZ39" s="73"/>
      <c r="VA39" s="73"/>
      <c r="VB39" s="73"/>
      <c r="VC39" s="73"/>
      <c r="VD39" s="73"/>
      <c r="VE39" s="73"/>
      <c r="VF39" s="73"/>
      <c r="VG39" s="73"/>
      <c r="VH39" s="73"/>
      <c r="VI39" s="73"/>
      <c r="VJ39" s="73"/>
      <c r="VK39" s="73"/>
      <c r="VL39" s="73"/>
      <c r="VM39" s="73"/>
      <c r="VN39" s="73"/>
      <c r="VO39" s="73"/>
      <c r="VP39" s="73"/>
      <c r="VQ39" s="73"/>
      <c r="VR39" s="73"/>
      <c r="VS39" s="73"/>
      <c r="VT39" s="73"/>
      <c r="VU39" s="73"/>
      <c r="VV39" s="73"/>
      <c r="VW39" s="73"/>
      <c r="VX39" s="73"/>
      <c r="VY39" s="73"/>
      <c r="VZ39" s="73"/>
      <c r="WA39" s="73"/>
      <c r="WB39" s="73"/>
      <c r="WC39" s="73"/>
      <c r="WD39" s="73"/>
      <c r="WE39" s="73"/>
      <c r="WF39" s="73"/>
      <c r="WG39" s="73"/>
      <c r="WH39" s="73"/>
      <c r="WI39" s="73"/>
      <c r="WJ39" s="73"/>
      <c r="WK39" s="73"/>
      <c r="WL39" s="73"/>
      <c r="WM39" s="73"/>
      <c r="WN39" s="73"/>
      <c r="WO39" s="73"/>
      <c r="WP39" s="73"/>
      <c r="WQ39" s="73"/>
      <c r="WR39" s="73"/>
      <c r="WS39" s="73"/>
      <c r="WT39" s="73"/>
      <c r="WU39" s="73"/>
      <c r="WV39" s="73"/>
      <c r="WW39" s="73"/>
      <c r="WX39" s="73"/>
      <c r="WY39" s="73"/>
      <c r="WZ39" s="73"/>
      <c r="XA39" s="73"/>
      <c r="XB39" s="73"/>
      <c r="XC39" s="73"/>
      <c r="XD39" s="73"/>
      <c r="XE39" s="73"/>
      <c r="XF39" s="73"/>
      <c r="XG39" s="73"/>
      <c r="XH39" s="73"/>
      <c r="XI39" s="73"/>
      <c r="XJ39" s="73"/>
      <c r="XK39" s="73"/>
      <c r="XL39" s="73"/>
      <c r="XM39" s="73"/>
      <c r="XN39" s="73"/>
      <c r="XO39" s="73"/>
      <c r="XP39" s="73"/>
      <c r="XQ39" s="73"/>
      <c r="XR39" s="73"/>
      <c r="XS39" s="73"/>
      <c r="XT39" s="73"/>
      <c r="XU39" s="73"/>
      <c r="XV39" s="73"/>
      <c r="XW39" s="73"/>
      <c r="XX39" s="73"/>
      <c r="XY39" s="73"/>
      <c r="XZ39" s="73"/>
      <c r="YA39" s="73"/>
      <c r="YB39" s="73"/>
      <c r="YC39" s="73"/>
      <c r="YD39" s="73"/>
      <c r="YE39" s="73"/>
      <c r="YF39" s="73"/>
      <c r="YG39" s="73"/>
      <c r="YH39" s="73"/>
      <c r="YI39" s="73"/>
      <c r="YJ39" s="73"/>
      <c r="YK39" s="73"/>
      <c r="YL39" s="73"/>
      <c r="YM39" s="73"/>
      <c r="YN39" s="73"/>
      <c r="YO39" s="73"/>
      <c r="YP39" s="73"/>
      <c r="YQ39" s="73"/>
      <c r="YR39" s="73"/>
      <c r="YS39" s="73"/>
      <c r="YT39" s="73"/>
      <c r="YU39" s="73"/>
      <c r="YV39" s="73"/>
      <c r="YW39" s="73"/>
      <c r="YX39" s="73"/>
      <c r="YY39" s="73"/>
      <c r="YZ39" s="73"/>
      <c r="ZA39" s="73"/>
      <c r="ZB39" s="73"/>
      <c r="ZC39" s="73"/>
      <c r="ZD39" s="73"/>
      <c r="ZE39" s="73"/>
      <c r="ZF39" s="73"/>
      <c r="ZG39" s="73"/>
      <c r="ZH39" s="73"/>
      <c r="ZI39" s="73"/>
      <c r="ZJ39" s="73"/>
      <c r="ZK39" s="73"/>
      <c r="ZL39" s="73"/>
      <c r="ZM39" s="73"/>
      <c r="ZN39" s="73"/>
      <c r="ZO39" s="73"/>
      <c r="ZP39" s="73"/>
      <c r="ZQ39" s="73"/>
      <c r="ZR39" s="73"/>
      <c r="ZS39" s="73"/>
      <c r="ZT39" s="73"/>
      <c r="ZU39" s="73"/>
      <c r="ZV39" s="73"/>
      <c r="ZW39" s="73"/>
      <c r="ZX39" s="73"/>
      <c r="ZY39" s="73"/>
      <c r="ZZ39" s="73"/>
      <c r="AAA39" s="73"/>
      <c r="AAB39" s="73"/>
      <c r="AAC39" s="73"/>
      <c r="AAD39" s="73"/>
      <c r="AAE39" s="73"/>
      <c r="AAF39" s="73"/>
      <c r="AAG39" s="73"/>
      <c r="AAH39" s="73"/>
      <c r="AAI39" s="73"/>
      <c r="AAJ39" s="73"/>
      <c r="AAK39" s="73"/>
      <c r="AAL39" s="73"/>
      <c r="AAM39" s="73"/>
      <c r="AAN39" s="73"/>
      <c r="AAO39" s="73"/>
      <c r="AAP39" s="73"/>
      <c r="AAQ39" s="73"/>
      <c r="AAR39" s="73"/>
      <c r="AAS39" s="73"/>
      <c r="AAT39" s="73"/>
      <c r="AAU39" s="73"/>
      <c r="AAV39" s="73"/>
      <c r="AAW39" s="73"/>
      <c r="AAX39" s="73"/>
      <c r="AAY39" s="73"/>
      <c r="AAZ39" s="73"/>
      <c r="ABA39" s="73"/>
      <c r="ABB39" s="73"/>
      <c r="ABC39" s="73"/>
      <c r="ABD39" s="73"/>
      <c r="ABE39" s="73"/>
      <c r="ABF39" s="73"/>
      <c r="ABG39" s="73"/>
      <c r="ABH39" s="73"/>
      <c r="ABI39" s="73"/>
      <c r="ABJ39" s="73"/>
      <c r="ABK39" s="73"/>
      <c r="ABL39" s="73"/>
      <c r="ABM39" s="73"/>
      <c r="ABN39" s="73"/>
      <c r="ABO39" s="73"/>
      <c r="ABP39" s="73"/>
      <c r="ABQ39" s="73"/>
      <c r="ABR39" s="73"/>
      <c r="ABS39" s="73"/>
      <c r="ABT39" s="73"/>
      <c r="ABU39" s="73"/>
      <c r="ABV39" s="73"/>
      <c r="ABW39" s="73"/>
      <c r="ABX39" s="73"/>
      <c r="ABY39" s="73"/>
      <c r="ABZ39" s="73"/>
      <c r="ACA39" s="73"/>
      <c r="ACB39" s="73"/>
      <c r="ACC39" s="73"/>
      <c r="ACD39" s="73"/>
      <c r="ACE39" s="73"/>
      <c r="ACF39" s="73"/>
      <c r="ACG39" s="73"/>
      <c r="ACH39" s="73"/>
      <c r="ACI39" s="73"/>
      <c r="ACJ39" s="73"/>
      <c r="ACK39" s="73"/>
      <c r="ACL39" s="73"/>
      <c r="ACM39" s="73"/>
      <c r="ACN39" s="73"/>
      <c r="ACO39" s="73"/>
      <c r="ACP39" s="73"/>
      <c r="ACQ39" s="73"/>
      <c r="ACR39" s="73"/>
      <c r="ACS39" s="73"/>
      <c r="ACT39" s="73"/>
      <c r="ACU39" s="73"/>
      <c r="ACV39" s="73"/>
      <c r="ACW39" s="73"/>
    </row>
    <row r="40" spans="1:777" s="84" customFormat="1" ht="18.75" x14ac:dyDescent="0.25">
      <c r="A40" s="63"/>
      <c r="B40" s="73"/>
      <c r="C40" s="73"/>
      <c r="D40" s="73"/>
      <c r="E40" s="73"/>
      <c r="F40" s="73"/>
      <c r="G40" s="73"/>
      <c r="H40" s="73"/>
      <c r="I40" s="73"/>
      <c r="J40" s="73"/>
      <c r="L40" s="73">
        <v>3</v>
      </c>
      <c r="M40" s="73">
        <v>0</v>
      </c>
      <c r="N40" s="74" t="s">
        <v>93</v>
      </c>
      <c r="O40" s="73">
        <v>0</v>
      </c>
      <c r="P40" s="73">
        <v>3</v>
      </c>
      <c r="Q40" s="73">
        <v>3</v>
      </c>
      <c r="R40" s="73">
        <v>0</v>
      </c>
      <c r="S40" s="73">
        <v>0</v>
      </c>
      <c r="T40" s="73">
        <v>3</v>
      </c>
      <c r="U40" s="73"/>
      <c r="V40" s="75"/>
      <c r="W40" s="73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8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73"/>
      <c r="KG40" s="73"/>
      <c r="KH40" s="73"/>
      <c r="KI40" s="73"/>
      <c r="KJ40" s="73"/>
      <c r="KK40" s="73"/>
      <c r="KL40" s="73"/>
      <c r="KM40" s="73"/>
      <c r="KN40" s="73"/>
      <c r="KO40" s="73"/>
      <c r="KP40" s="73"/>
      <c r="KQ40" s="73"/>
      <c r="KR40" s="73"/>
      <c r="KS40" s="73"/>
      <c r="KT40" s="73"/>
      <c r="KU40" s="73"/>
      <c r="KV40" s="73"/>
      <c r="KW40" s="73"/>
      <c r="KX40" s="73"/>
      <c r="KY40" s="73"/>
      <c r="KZ40" s="73"/>
      <c r="LA40" s="73"/>
      <c r="LB40" s="73"/>
      <c r="LC40" s="73"/>
      <c r="LD40" s="73"/>
      <c r="LE40" s="73"/>
      <c r="LF40" s="73"/>
      <c r="LG40" s="73"/>
      <c r="LH40" s="73"/>
      <c r="LI40" s="73"/>
      <c r="LJ40" s="73"/>
      <c r="LK40" s="73"/>
      <c r="LL40" s="73"/>
      <c r="LM40" s="73"/>
      <c r="LN40" s="73"/>
      <c r="LO40" s="73"/>
      <c r="LP40" s="73"/>
      <c r="LQ40" s="73"/>
      <c r="LR40" s="73"/>
      <c r="LS40" s="73"/>
      <c r="LT40" s="73"/>
      <c r="LU40" s="73"/>
      <c r="LV40" s="73"/>
      <c r="LW40" s="73"/>
      <c r="LX40" s="73"/>
      <c r="LY40" s="73"/>
      <c r="LZ40" s="73"/>
      <c r="MA40" s="73"/>
      <c r="MB40" s="73"/>
      <c r="MC40" s="73"/>
      <c r="MD40" s="73"/>
      <c r="ME40" s="73"/>
      <c r="MF40" s="73"/>
      <c r="MG40" s="73"/>
      <c r="MH40" s="73"/>
      <c r="MI40" s="73"/>
      <c r="MJ40" s="73"/>
      <c r="MK40" s="73"/>
      <c r="ML40" s="73"/>
      <c r="MM40" s="73"/>
      <c r="MN40" s="73"/>
      <c r="MO40" s="73"/>
      <c r="MP40" s="73"/>
      <c r="MQ40" s="73"/>
      <c r="MR40" s="73"/>
      <c r="MS40" s="73"/>
      <c r="MT40" s="73"/>
      <c r="MU40" s="73"/>
      <c r="MV40" s="73"/>
      <c r="MW40" s="73"/>
      <c r="MX40" s="73"/>
      <c r="MY40" s="73"/>
      <c r="MZ40" s="73"/>
      <c r="NA40" s="73"/>
      <c r="NB40" s="7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73"/>
      <c r="NQ40" s="73"/>
      <c r="NR40" s="73"/>
      <c r="NS40" s="73"/>
      <c r="NT40" s="73"/>
      <c r="NU40" s="73"/>
      <c r="NV40" s="73"/>
      <c r="NW40" s="73"/>
      <c r="NX40" s="73"/>
      <c r="NY40" s="73"/>
      <c r="NZ40" s="73"/>
      <c r="OA40" s="73"/>
      <c r="OB40" s="73"/>
      <c r="OC40" s="73"/>
      <c r="OD40" s="73"/>
      <c r="OE40" s="73"/>
      <c r="OF40" s="73"/>
      <c r="OG40" s="73"/>
      <c r="OH40" s="73"/>
      <c r="OI40" s="73"/>
      <c r="OJ40" s="73"/>
      <c r="OK40" s="73"/>
      <c r="OL40" s="73"/>
      <c r="OM40" s="73"/>
      <c r="ON40" s="73"/>
      <c r="OO40" s="73"/>
      <c r="OP40" s="73"/>
      <c r="OQ40" s="73"/>
      <c r="OR40" s="73"/>
      <c r="OS40" s="73"/>
      <c r="OT40" s="73"/>
      <c r="OU40" s="73"/>
      <c r="OV40" s="73"/>
      <c r="OW40" s="73"/>
      <c r="OX40" s="73"/>
      <c r="OY40" s="73"/>
      <c r="OZ40" s="73"/>
      <c r="PA40" s="73"/>
      <c r="PB40" s="73"/>
      <c r="PC40" s="73"/>
      <c r="PD40" s="73"/>
      <c r="PE40" s="73"/>
      <c r="PF40" s="73"/>
      <c r="PG40" s="73"/>
      <c r="PH40" s="73"/>
      <c r="PI40" s="73"/>
      <c r="PJ40" s="73"/>
      <c r="PK40" s="73"/>
      <c r="PL40" s="73"/>
      <c r="PM40" s="73"/>
      <c r="PN40" s="73"/>
      <c r="PO40" s="73"/>
      <c r="PP40" s="73"/>
      <c r="PQ40" s="73"/>
      <c r="PR40" s="73"/>
      <c r="PS40" s="73"/>
      <c r="PT40" s="73"/>
      <c r="PU40" s="73"/>
      <c r="PV40" s="73"/>
      <c r="PW40" s="73"/>
      <c r="PX40" s="73"/>
      <c r="PY40" s="73"/>
      <c r="PZ40" s="73"/>
      <c r="QA40" s="73"/>
      <c r="QB40" s="73"/>
      <c r="QC40" s="73"/>
      <c r="QD40" s="73"/>
      <c r="QE40" s="73"/>
      <c r="QF40" s="73"/>
      <c r="QG40" s="73"/>
      <c r="QH40" s="73"/>
      <c r="QI40" s="73"/>
      <c r="QJ40" s="73"/>
      <c r="QK40" s="73"/>
      <c r="QL40" s="73"/>
      <c r="QM40" s="73"/>
      <c r="QN40" s="73"/>
      <c r="QO40" s="73"/>
      <c r="QP40" s="73"/>
      <c r="QQ40" s="73"/>
      <c r="QR40" s="73"/>
      <c r="QS40" s="73"/>
      <c r="QT40" s="73"/>
      <c r="QU40" s="73"/>
      <c r="QV40" s="73"/>
      <c r="QW40" s="73"/>
      <c r="QX40" s="73"/>
      <c r="QY40" s="73"/>
      <c r="QZ40" s="73"/>
      <c r="RA40" s="73"/>
      <c r="RB40" s="73"/>
      <c r="RC40" s="73"/>
      <c r="RD40" s="73"/>
      <c r="RE40" s="73"/>
      <c r="RF40" s="73"/>
      <c r="RG40" s="73"/>
      <c r="RH40" s="73"/>
      <c r="RI40" s="73"/>
      <c r="RJ40" s="73"/>
      <c r="RK40" s="73"/>
      <c r="RL40" s="73"/>
      <c r="RM40" s="73"/>
      <c r="RN40" s="73"/>
      <c r="RO40" s="73"/>
      <c r="RP40" s="73"/>
      <c r="RQ40" s="73"/>
      <c r="RR40" s="73"/>
      <c r="RS40" s="73"/>
      <c r="RT40" s="73"/>
      <c r="RU40" s="73"/>
      <c r="RV40" s="73"/>
      <c r="RW40" s="73"/>
      <c r="RX40" s="73"/>
      <c r="RY40" s="73"/>
      <c r="RZ40" s="73"/>
      <c r="SA40" s="73"/>
      <c r="SB40" s="73"/>
      <c r="SC40" s="73"/>
      <c r="SD40" s="73"/>
      <c r="SE40" s="73"/>
      <c r="SF40" s="73"/>
      <c r="SG40" s="73"/>
      <c r="SH40" s="73"/>
      <c r="SI40" s="73"/>
      <c r="SJ40" s="73"/>
      <c r="SK40" s="73"/>
      <c r="SL40" s="73"/>
      <c r="SM40" s="73"/>
      <c r="SN40" s="73"/>
      <c r="SO40" s="73"/>
      <c r="SP40" s="73"/>
      <c r="SQ40" s="73"/>
      <c r="SR40" s="73"/>
      <c r="SS40" s="73"/>
      <c r="ST40" s="73"/>
      <c r="SU40" s="73"/>
      <c r="SV40" s="73"/>
      <c r="SW40" s="73"/>
      <c r="SX40" s="73"/>
      <c r="SY40" s="73"/>
      <c r="SZ40" s="73"/>
      <c r="TA40" s="73"/>
      <c r="TB40" s="73"/>
      <c r="TC40" s="73"/>
      <c r="TD40" s="73"/>
      <c r="TE40" s="73"/>
      <c r="TF40" s="73"/>
      <c r="TG40" s="73"/>
      <c r="TH40" s="73"/>
      <c r="TI40" s="73"/>
      <c r="TJ40" s="73"/>
      <c r="TK40" s="73"/>
      <c r="TL40" s="73"/>
      <c r="TM40" s="73"/>
      <c r="TN40" s="73"/>
      <c r="TO40" s="73"/>
      <c r="TP40" s="73"/>
      <c r="TQ40" s="73"/>
      <c r="TR40" s="73"/>
      <c r="TS40" s="73"/>
      <c r="TT40" s="73"/>
      <c r="TU40" s="73"/>
      <c r="TV40" s="73"/>
      <c r="TW40" s="73"/>
      <c r="TX40" s="73"/>
      <c r="TY40" s="73"/>
      <c r="TZ40" s="73"/>
      <c r="UA40" s="73"/>
      <c r="UB40" s="73"/>
      <c r="UC40" s="73"/>
      <c r="UD40" s="73"/>
      <c r="UE40" s="73"/>
      <c r="UF40" s="73"/>
      <c r="UG40" s="73"/>
      <c r="UH40" s="73"/>
      <c r="UI40" s="73"/>
      <c r="UJ40" s="73"/>
      <c r="UK40" s="73"/>
      <c r="UL40" s="73"/>
      <c r="UM40" s="73"/>
      <c r="UN40" s="73"/>
      <c r="UO40" s="73"/>
      <c r="UP40" s="73"/>
      <c r="UQ40" s="73"/>
      <c r="UR40" s="73"/>
      <c r="US40" s="73"/>
      <c r="UT40" s="73"/>
      <c r="UU40" s="73"/>
      <c r="UV40" s="73"/>
      <c r="UW40" s="73"/>
      <c r="UX40" s="73"/>
      <c r="UY40" s="73"/>
      <c r="UZ40" s="73"/>
      <c r="VA40" s="73"/>
      <c r="VB40" s="73"/>
      <c r="VC40" s="73"/>
      <c r="VD40" s="73"/>
      <c r="VE40" s="73"/>
      <c r="VF40" s="73"/>
      <c r="VG40" s="73"/>
      <c r="VH40" s="73"/>
      <c r="VI40" s="73"/>
      <c r="VJ40" s="73"/>
      <c r="VK40" s="73"/>
      <c r="VL40" s="73"/>
      <c r="VM40" s="73"/>
      <c r="VN40" s="73"/>
      <c r="VO40" s="73"/>
      <c r="VP40" s="73"/>
      <c r="VQ40" s="73"/>
      <c r="VR40" s="73"/>
      <c r="VS40" s="73"/>
      <c r="VT40" s="73"/>
      <c r="VU40" s="73"/>
      <c r="VV40" s="73"/>
      <c r="VW40" s="73"/>
      <c r="VX40" s="73"/>
      <c r="VY40" s="73"/>
      <c r="VZ40" s="73"/>
      <c r="WA40" s="73"/>
      <c r="WB40" s="73"/>
      <c r="WC40" s="73"/>
      <c r="WD40" s="73"/>
      <c r="WE40" s="73"/>
      <c r="WF40" s="73"/>
      <c r="WG40" s="73"/>
      <c r="WH40" s="73"/>
      <c r="WI40" s="73"/>
      <c r="WJ40" s="73"/>
      <c r="WK40" s="73"/>
      <c r="WL40" s="73"/>
      <c r="WM40" s="73"/>
      <c r="WN40" s="73"/>
      <c r="WO40" s="73"/>
      <c r="WP40" s="73"/>
      <c r="WQ40" s="73"/>
      <c r="WR40" s="73"/>
      <c r="WS40" s="73"/>
      <c r="WT40" s="73"/>
      <c r="WU40" s="73"/>
      <c r="WV40" s="73"/>
      <c r="WW40" s="73"/>
      <c r="WX40" s="73"/>
      <c r="WY40" s="73"/>
      <c r="WZ40" s="73"/>
      <c r="XA40" s="73"/>
      <c r="XB40" s="73"/>
      <c r="XC40" s="73"/>
      <c r="XD40" s="73"/>
      <c r="XE40" s="73"/>
      <c r="XF40" s="73"/>
      <c r="XG40" s="73"/>
      <c r="XH40" s="73"/>
      <c r="XI40" s="73"/>
      <c r="XJ40" s="73"/>
      <c r="XK40" s="73"/>
      <c r="XL40" s="73"/>
      <c r="XM40" s="73"/>
      <c r="XN40" s="73"/>
      <c r="XO40" s="73"/>
      <c r="XP40" s="73"/>
      <c r="XQ40" s="73"/>
      <c r="XR40" s="73"/>
      <c r="XS40" s="73"/>
      <c r="XT40" s="73"/>
      <c r="XU40" s="73"/>
      <c r="XV40" s="73"/>
      <c r="XW40" s="73"/>
      <c r="XX40" s="73"/>
      <c r="XY40" s="73"/>
      <c r="XZ40" s="73"/>
      <c r="YA40" s="73"/>
      <c r="YB40" s="73"/>
      <c r="YC40" s="73"/>
      <c r="YD40" s="73"/>
      <c r="YE40" s="73"/>
      <c r="YF40" s="73"/>
      <c r="YG40" s="73"/>
      <c r="YH40" s="73"/>
      <c r="YI40" s="73"/>
      <c r="YJ40" s="73"/>
      <c r="YK40" s="73"/>
      <c r="YL40" s="73"/>
      <c r="YM40" s="73"/>
      <c r="YN40" s="73"/>
      <c r="YO40" s="73"/>
      <c r="YP40" s="73"/>
      <c r="YQ40" s="73"/>
      <c r="YR40" s="73"/>
      <c r="YS40" s="73"/>
      <c r="YT40" s="73"/>
      <c r="YU40" s="73"/>
      <c r="YV40" s="73"/>
      <c r="YW40" s="73"/>
      <c r="YX40" s="73"/>
      <c r="YY40" s="73"/>
      <c r="YZ40" s="73"/>
      <c r="ZA40" s="73"/>
      <c r="ZB40" s="73"/>
      <c r="ZC40" s="73"/>
      <c r="ZD40" s="73"/>
      <c r="ZE40" s="73"/>
      <c r="ZF40" s="73"/>
      <c r="ZG40" s="73"/>
      <c r="ZH40" s="73"/>
      <c r="ZI40" s="73"/>
      <c r="ZJ40" s="73"/>
      <c r="ZK40" s="73"/>
      <c r="ZL40" s="73"/>
      <c r="ZM40" s="73"/>
      <c r="ZN40" s="73"/>
      <c r="ZO40" s="73"/>
      <c r="ZP40" s="73"/>
      <c r="ZQ40" s="73"/>
      <c r="ZR40" s="73"/>
      <c r="ZS40" s="73"/>
      <c r="ZT40" s="73"/>
      <c r="ZU40" s="73"/>
      <c r="ZV40" s="73"/>
      <c r="ZW40" s="73"/>
      <c r="ZX40" s="73"/>
      <c r="ZY40" s="73"/>
      <c r="ZZ40" s="73"/>
      <c r="AAA40" s="73"/>
      <c r="AAB40" s="73"/>
      <c r="AAC40" s="73"/>
      <c r="AAD40" s="73"/>
      <c r="AAE40" s="73"/>
      <c r="AAF40" s="73"/>
      <c r="AAG40" s="73"/>
      <c r="AAH40" s="73"/>
      <c r="AAI40" s="73"/>
      <c r="AAJ40" s="73"/>
      <c r="AAK40" s="73"/>
      <c r="AAL40" s="73"/>
      <c r="AAM40" s="73"/>
      <c r="AAN40" s="73"/>
      <c r="AAO40" s="73"/>
      <c r="AAP40" s="73"/>
      <c r="AAQ40" s="73"/>
      <c r="AAR40" s="73"/>
      <c r="AAS40" s="73"/>
      <c r="AAT40" s="73"/>
      <c r="AAU40" s="73"/>
      <c r="AAV40" s="73"/>
      <c r="AAW40" s="73"/>
      <c r="AAX40" s="73"/>
      <c r="AAY40" s="73"/>
      <c r="AAZ40" s="73"/>
      <c r="ABA40" s="73"/>
      <c r="ABB40" s="73"/>
      <c r="ABC40" s="73"/>
      <c r="ABD40" s="73"/>
      <c r="ABE40" s="73"/>
      <c r="ABF40" s="73"/>
      <c r="ABG40" s="73"/>
      <c r="ABH40" s="73"/>
      <c r="ABI40" s="73"/>
      <c r="ABJ40" s="73"/>
      <c r="ABK40" s="73"/>
      <c r="ABL40" s="73"/>
      <c r="ABM40" s="73"/>
      <c r="ABN40" s="73"/>
      <c r="ABO40" s="73"/>
      <c r="ABP40" s="73"/>
      <c r="ABQ40" s="73"/>
      <c r="ABR40" s="73"/>
      <c r="ABS40" s="73"/>
      <c r="ABT40" s="73"/>
      <c r="ABU40" s="73"/>
      <c r="ABV40" s="73"/>
      <c r="ABW40" s="73"/>
      <c r="ABX40" s="73"/>
      <c r="ABY40" s="73"/>
      <c r="ABZ40" s="73"/>
      <c r="ACA40" s="73"/>
      <c r="ACB40" s="73"/>
      <c r="ACC40" s="73"/>
      <c r="ACD40" s="73"/>
      <c r="ACE40" s="73"/>
      <c r="ACF40" s="73"/>
      <c r="ACG40" s="73"/>
      <c r="ACH40" s="73"/>
      <c r="ACI40" s="73"/>
      <c r="ACJ40" s="73"/>
      <c r="ACK40" s="73"/>
      <c r="ACL40" s="73"/>
      <c r="ACM40" s="73"/>
      <c r="ACN40" s="73"/>
      <c r="ACO40" s="73"/>
      <c r="ACP40" s="73"/>
      <c r="ACQ40" s="73"/>
      <c r="ACR40" s="73"/>
      <c r="ACS40" s="73"/>
      <c r="ACT40" s="73"/>
      <c r="ACU40" s="73"/>
      <c r="ACV40" s="73"/>
      <c r="ACW40" s="73"/>
    </row>
    <row r="41" spans="1:777" s="84" customFormat="1" ht="75" x14ac:dyDescent="0.25">
      <c r="A41" s="82" t="s">
        <v>235</v>
      </c>
      <c r="B41" s="55" t="s">
        <v>69</v>
      </c>
      <c r="C41" s="81">
        <v>6</v>
      </c>
      <c r="D41" s="81">
        <v>1</v>
      </c>
      <c r="E41" s="81">
        <v>10</v>
      </c>
      <c r="F41" s="81">
        <v>0</v>
      </c>
      <c r="G41" s="81">
        <v>10</v>
      </c>
      <c r="H41" s="73">
        <v>0</v>
      </c>
      <c r="I41" s="73">
        <v>0</v>
      </c>
      <c r="J41" s="81">
        <v>0</v>
      </c>
      <c r="K41" s="84">
        <v>0</v>
      </c>
      <c r="L41" s="84">
        <v>10</v>
      </c>
      <c r="M41" s="84">
        <v>0</v>
      </c>
      <c r="O41" s="84">
        <v>0</v>
      </c>
      <c r="P41" s="84">
        <v>10</v>
      </c>
      <c r="Q41" s="84">
        <v>10</v>
      </c>
      <c r="R41" s="84">
        <v>0</v>
      </c>
      <c r="S41" s="84">
        <v>0</v>
      </c>
      <c r="T41" s="84">
        <v>10</v>
      </c>
      <c r="U41" s="84">
        <v>0</v>
      </c>
      <c r="V41" s="84">
        <v>0</v>
      </c>
      <c r="W41" s="84">
        <v>0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8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73"/>
      <c r="KG41" s="73"/>
      <c r="KH41" s="73"/>
      <c r="KI41" s="73"/>
      <c r="KJ41" s="73"/>
      <c r="KK41" s="73"/>
      <c r="KL41" s="73"/>
      <c r="KM41" s="73"/>
      <c r="KN41" s="73"/>
      <c r="KO41" s="73"/>
      <c r="KP41" s="73"/>
      <c r="KQ41" s="73"/>
      <c r="KR41" s="73"/>
      <c r="KS41" s="73"/>
      <c r="KT41" s="73"/>
      <c r="KU41" s="73"/>
      <c r="KV41" s="73"/>
      <c r="KW41" s="73"/>
      <c r="KX41" s="73"/>
      <c r="KY41" s="73"/>
      <c r="KZ41" s="73"/>
      <c r="LA41" s="73"/>
      <c r="LB41" s="73"/>
      <c r="LC41" s="73"/>
      <c r="LD41" s="73"/>
      <c r="LE41" s="73"/>
      <c r="LF41" s="73"/>
      <c r="LG41" s="73"/>
      <c r="LH41" s="73"/>
      <c r="LI41" s="73"/>
      <c r="LJ41" s="73"/>
      <c r="LK41" s="73"/>
      <c r="LL41" s="73"/>
      <c r="LM41" s="73"/>
      <c r="LN41" s="73"/>
      <c r="LO41" s="73"/>
      <c r="LP41" s="73"/>
      <c r="LQ41" s="73"/>
      <c r="LR41" s="73"/>
      <c r="LS41" s="73"/>
      <c r="LT41" s="73"/>
      <c r="LU41" s="73"/>
      <c r="LV41" s="73"/>
      <c r="LW41" s="73"/>
      <c r="LX41" s="73"/>
      <c r="LY41" s="73"/>
      <c r="LZ41" s="73"/>
      <c r="MA41" s="73"/>
      <c r="MB41" s="73"/>
      <c r="MC41" s="73"/>
      <c r="MD41" s="73"/>
      <c r="ME41" s="73"/>
      <c r="MF41" s="73"/>
      <c r="MG41" s="73"/>
      <c r="MH41" s="73"/>
      <c r="MI41" s="73"/>
      <c r="MJ41" s="73"/>
      <c r="MK41" s="73"/>
      <c r="ML41" s="73"/>
      <c r="MM41" s="73"/>
      <c r="MN41" s="73"/>
      <c r="MO41" s="73"/>
      <c r="MP41" s="73"/>
      <c r="MQ41" s="73"/>
      <c r="MR41" s="73"/>
      <c r="MS41" s="73"/>
      <c r="MT41" s="73"/>
      <c r="MU41" s="73"/>
      <c r="MV41" s="73"/>
      <c r="MW41" s="73"/>
      <c r="MX41" s="73"/>
      <c r="MY41" s="73"/>
      <c r="MZ41" s="73"/>
      <c r="NA41" s="73"/>
      <c r="NB41" s="73"/>
      <c r="NC41" s="73"/>
      <c r="ND41" s="73"/>
      <c r="NE41" s="73"/>
      <c r="NF41" s="73"/>
      <c r="NG41" s="73"/>
      <c r="NH41" s="73"/>
      <c r="NI41" s="73"/>
      <c r="NJ41" s="73"/>
      <c r="NK41" s="73"/>
      <c r="NL41" s="73"/>
      <c r="NM41" s="73"/>
      <c r="NN41" s="73"/>
      <c r="NO41" s="73"/>
      <c r="NP41" s="73"/>
      <c r="NQ41" s="73"/>
      <c r="NR41" s="73"/>
      <c r="NS41" s="73"/>
      <c r="NT41" s="73"/>
      <c r="NU41" s="73"/>
      <c r="NV41" s="73"/>
      <c r="NW41" s="73"/>
      <c r="NX41" s="73"/>
      <c r="NY41" s="73"/>
      <c r="NZ41" s="73"/>
      <c r="OA41" s="73"/>
      <c r="OB41" s="73"/>
      <c r="OC41" s="73"/>
      <c r="OD41" s="73"/>
      <c r="OE41" s="73"/>
      <c r="OF41" s="73"/>
      <c r="OG41" s="73"/>
      <c r="OH41" s="73"/>
      <c r="OI41" s="73"/>
      <c r="OJ41" s="73"/>
      <c r="OK41" s="73"/>
      <c r="OL41" s="73"/>
      <c r="OM41" s="73"/>
      <c r="ON41" s="73"/>
      <c r="OO41" s="73"/>
      <c r="OP41" s="73"/>
      <c r="OQ41" s="73"/>
      <c r="OR41" s="73"/>
      <c r="OS41" s="73"/>
      <c r="OT41" s="73"/>
      <c r="OU41" s="73"/>
      <c r="OV41" s="73"/>
      <c r="OW41" s="73"/>
      <c r="OX41" s="73"/>
      <c r="OY41" s="73"/>
      <c r="OZ41" s="73"/>
      <c r="PA41" s="73"/>
      <c r="PB41" s="73"/>
      <c r="PC41" s="73"/>
      <c r="PD41" s="73"/>
      <c r="PE41" s="73"/>
      <c r="PF41" s="73"/>
      <c r="PG41" s="73"/>
      <c r="PH41" s="73"/>
      <c r="PI41" s="73"/>
      <c r="PJ41" s="73"/>
      <c r="PK41" s="73"/>
      <c r="PL41" s="73"/>
      <c r="PM41" s="73"/>
      <c r="PN41" s="73"/>
      <c r="PO41" s="73"/>
      <c r="PP41" s="73"/>
      <c r="PQ41" s="73"/>
      <c r="PR41" s="73"/>
      <c r="PS41" s="73"/>
      <c r="PT41" s="73"/>
      <c r="PU41" s="73"/>
      <c r="PV41" s="73"/>
      <c r="PW41" s="73"/>
      <c r="PX41" s="73"/>
      <c r="PY41" s="73"/>
      <c r="PZ41" s="73"/>
      <c r="QA41" s="73"/>
      <c r="QB41" s="73"/>
      <c r="QC41" s="73"/>
      <c r="QD41" s="73"/>
      <c r="QE41" s="73"/>
      <c r="QF41" s="73"/>
      <c r="QG41" s="73"/>
      <c r="QH41" s="73"/>
      <c r="QI41" s="73"/>
      <c r="QJ41" s="73"/>
      <c r="QK41" s="73"/>
      <c r="QL41" s="73"/>
      <c r="QM41" s="73"/>
      <c r="QN41" s="73"/>
      <c r="QO41" s="73"/>
      <c r="QP41" s="73"/>
      <c r="QQ41" s="73"/>
      <c r="QR41" s="73"/>
      <c r="QS41" s="73"/>
      <c r="QT41" s="73"/>
      <c r="QU41" s="73"/>
      <c r="QV41" s="73"/>
      <c r="QW41" s="73"/>
      <c r="QX41" s="73"/>
      <c r="QY41" s="73"/>
      <c r="QZ41" s="73"/>
      <c r="RA41" s="73"/>
      <c r="RB41" s="73"/>
      <c r="RC41" s="73"/>
      <c r="RD41" s="73"/>
      <c r="RE41" s="73"/>
      <c r="RF41" s="73"/>
      <c r="RG41" s="73"/>
      <c r="RH41" s="73"/>
      <c r="RI41" s="73"/>
      <c r="RJ41" s="73"/>
      <c r="RK41" s="73"/>
      <c r="RL41" s="73"/>
      <c r="RM41" s="73"/>
      <c r="RN41" s="73"/>
      <c r="RO41" s="73"/>
      <c r="RP41" s="73"/>
      <c r="RQ41" s="73"/>
      <c r="RR41" s="73"/>
      <c r="RS41" s="73"/>
      <c r="RT41" s="73"/>
      <c r="RU41" s="73"/>
      <c r="RV41" s="73"/>
      <c r="RW41" s="73"/>
      <c r="RX41" s="73"/>
      <c r="RY41" s="73"/>
      <c r="RZ41" s="73"/>
      <c r="SA41" s="73"/>
      <c r="SB41" s="73"/>
      <c r="SC41" s="73"/>
      <c r="SD41" s="73"/>
      <c r="SE41" s="73"/>
      <c r="SF41" s="73"/>
      <c r="SG41" s="73"/>
      <c r="SH41" s="73"/>
      <c r="SI41" s="73"/>
      <c r="SJ41" s="73"/>
      <c r="SK41" s="73"/>
      <c r="SL41" s="73"/>
      <c r="SM41" s="73"/>
      <c r="SN41" s="73"/>
      <c r="SO41" s="73"/>
      <c r="SP41" s="73"/>
      <c r="SQ41" s="73"/>
      <c r="SR41" s="73"/>
      <c r="SS41" s="73"/>
      <c r="ST41" s="73"/>
      <c r="SU41" s="73"/>
      <c r="SV41" s="73"/>
      <c r="SW41" s="73"/>
      <c r="SX41" s="73"/>
      <c r="SY41" s="73"/>
      <c r="SZ41" s="73"/>
      <c r="TA41" s="73"/>
      <c r="TB41" s="73"/>
      <c r="TC41" s="73"/>
      <c r="TD41" s="73"/>
      <c r="TE41" s="73"/>
      <c r="TF41" s="73"/>
      <c r="TG41" s="73"/>
      <c r="TH41" s="73"/>
      <c r="TI41" s="73"/>
      <c r="TJ41" s="73"/>
      <c r="TK41" s="73"/>
      <c r="TL41" s="73"/>
      <c r="TM41" s="73"/>
      <c r="TN41" s="73"/>
      <c r="TO41" s="73"/>
      <c r="TP41" s="73"/>
      <c r="TQ41" s="73"/>
      <c r="TR41" s="73"/>
      <c r="TS41" s="73"/>
      <c r="TT41" s="73"/>
      <c r="TU41" s="73"/>
      <c r="TV41" s="73"/>
      <c r="TW41" s="73"/>
      <c r="TX41" s="73"/>
      <c r="TY41" s="73"/>
      <c r="TZ41" s="73"/>
      <c r="UA41" s="73"/>
      <c r="UB41" s="73"/>
      <c r="UC41" s="73"/>
      <c r="UD41" s="73"/>
      <c r="UE41" s="73"/>
      <c r="UF41" s="73"/>
      <c r="UG41" s="73"/>
      <c r="UH41" s="73"/>
      <c r="UI41" s="73"/>
      <c r="UJ41" s="73"/>
      <c r="UK41" s="73"/>
      <c r="UL41" s="73"/>
      <c r="UM41" s="73"/>
      <c r="UN41" s="73"/>
      <c r="UO41" s="73"/>
      <c r="UP41" s="73"/>
      <c r="UQ41" s="73"/>
      <c r="UR41" s="73"/>
      <c r="US41" s="73"/>
      <c r="UT41" s="73"/>
      <c r="UU41" s="73"/>
      <c r="UV41" s="73"/>
      <c r="UW41" s="73"/>
      <c r="UX41" s="73"/>
      <c r="UY41" s="73"/>
      <c r="UZ41" s="73"/>
      <c r="VA41" s="73"/>
      <c r="VB41" s="73"/>
      <c r="VC41" s="73"/>
      <c r="VD41" s="73"/>
      <c r="VE41" s="73"/>
      <c r="VF41" s="73"/>
      <c r="VG41" s="73"/>
      <c r="VH41" s="73"/>
      <c r="VI41" s="73"/>
      <c r="VJ41" s="73"/>
      <c r="VK41" s="73"/>
      <c r="VL41" s="73"/>
      <c r="VM41" s="73"/>
      <c r="VN41" s="73"/>
      <c r="VO41" s="73"/>
      <c r="VP41" s="73"/>
      <c r="VQ41" s="73"/>
      <c r="VR41" s="73"/>
      <c r="VS41" s="73"/>
      <c r="VT41" s="73"/>
      <c r="VU41" s="73"/>
      <c r="VV41" s="73"/>
      <c r="VW41" s="73"/>
      <c r="VX41" s="73"/>
      <c r="VY41" s="73"/>
      <c r="VZ41" s="73"/>
      <c r="WA41" s="73"/>
      <c r="WB41" s="73"/>
      <c r="WC41" s="73"/>
      <c r="WD41" s="73"/>
      <c r="WE41" s="73"/>
      <c r="WF41" s="73"/>
      <c r="WG41" s="73"/>
      <c r="WH41" s="73"/>
      <c r="WI41" s="73"/>
      <c r="WJ41" s="73"/>
      <c r="WK41" s="73"/>
      <c r="WL41" s="73"/>
      <c r="WM41" s="73"/>
      <c r="WN41" s="73"/>
      <c r="WO41" s="73"/>
      <c r="WP41" s="73"/>
      <c r="WQ41" s="73"/>
      <c r="WR41" s="73"/>
      <c r="WS41" s="73"/>
      <c r="WT41" s="73"/>
      <c r="WU41" s="73"/>
      <c r="WV41" s="73"/>
      <c r="WW41" s="73"/>
      <c r="WX41" s="73"/>
      <c r="WY41" s="73"/>
      <c r="WZ41" s="73"/>
      <c r="XA41" s="73"/>
      <c r="XB41" s="73"/>
      <c r="XC41" s="73"/>
      <c r="XD41" s="73"/>
      <c r="XE41" s="73"/>
      <c r="XF41" s="73"/>
      <c r="XG41" s="73"/>
      <c r="XH41" s="73"/>
      <c r="XI41" s="73"/>
      <c r="XJ41" s="73"/>
      <c r="XK41" s="73"/>
      <c r="XL41" s="73"/>
      <c r="XM41" s="73"/>
      <c r="XN41" s="73"/>
      <c r="XO41" s="73"/>
      <c r="XP41" s="73"/>
      <c r="XQ41" s="73"/>
      <c r="XR41" s="73"/>
      <c r="XS41" s="73"/>
      <c r="XT41" s="73"/>
      <c r="XU41" s="73"/>
      <c r="XV41" s="73"/>
      <c r="XW41" s="73"/>
      <c r="XX41" s="73"/>
      <c r="XY41" s="73"/>
      <c r="XZ41" s="73"/>
      <c r="YA41" s="73"/>
      <c r="YB41" s="73"/>
      <c r="YC41" s="73"/>
      <c r="YD41" s="73"/>
      <c r="YE41" s="73"/>
      <c r="YF41" s="73"/>
      <c r="YG41" s="73"/>
      <c r="YH41" s="73"/>
      <c r="YI41" s="73"/>
      <c r="YJ41" s="73"/>
      <c r="YK41" s="73"/>
      <c r="YL41" s="73"/>
      <c r="YM41" s="73"/>
      <c r="YN41" s="73"/>
      <c r="YO41" s="73"/>
      <c r="YP41" s="73"/>
      <c r="YQ41" s="73"/>
      <c r="YR41" s="73"/>
      <c r="YS41" s="73"/>
      <c r="YT41" s="73"/>
      <c r="YU41" s="73"/>
      <c r="YV41" s="73"/>
      <c r="YW41" s="73"/>
      <c r="YX41" s="73"/>
      <c r="YY41" s="73"/>
      <c r="YZ41" s="73"/>
      <c r="ZA41" s="73"/>
      <c r="ZB41" s="73"/>
      <c r="ZC41" s="73"/>
      <c r="ZD41" s="73"/>
      <c r="ZE41" s="73"/>
      <c r="ZF41" s="73"/>
      <c r="ZG41" s="73"/>
      <c r="ZH41" s="73"/>
      <c r="ZI41" s="73"/>
      <c r="ZJ41" s="73"/>
      <c r="ZK41" s="73"/>
      <c r="ZL41" s="73"/>
      <c r="ZM41" s="73"/>
      <c r="ZN41" s="73"/>
      <c r="ZO41" s="73"/>
      <c r="ZP41" s="73"/>
      <c r="ZQ41" s="73"/>
      <c r="ZR41" s="73"/>
      <c r="ZS41" s="73"/>
      <c r="ZT41" s="73"/>
      <c r="ZU41" s="73"/>
      <c r="ZV41" s="73"/>
      <c r="ZW41" s="73"/>
      <c r="ZX41" s="73"/>
      <c r="ZY41" s="73"/>
      <c r="ZZ41" s="73"/>
      <c r="AAA41" s="73"/>
      <c r="AAB41" s="73"/>
      <c r="AAC41" s="73"/>
      <c r="AAD41" s="73"/>
      <c r="AAE41" s="73"/>
      <c r="AAF41" s="73"/>
      <c r="AAG41" s="73"/>
      <c r="AAH41" s="73"/>
      <c r="AAI41" s="73"/>
      <c r="AAJ41" s="73"/>
      <c r="AAK41" s="73"/>
      <c r="AAL41" s="73"/>
      <c r="AAM41" s="73"/>
      <c r="AAN41" s="73"/>
      <c r="AAO41" s="73"/>
      <c r="AAP41" s="73"/>
      <c r="AAQ41" s="73"/>
      <c r="AAR41" s="73"/>
      <c r="AAS41" s="73"/>
      <c r="AAT41" s="73"/>
      <c r="AAU41" s="73"/>
      <c r="AAV41" s="73"/>
      <c r="AAW41" s="73"/>
      <c r="AAX41" s="73"/>
      <c r="AAY41" s="73"/>
      <c r="AAZ41" s="73"/>
      <c r="ABA41" s="73"/>
      <c r="ABB41" s="73"/>
      <c r="ABC41" s="73"/>
      <c r="ABD41" s="73"/>
      <c r="ABE41" s="73"/>
      <c r="ABF41" s="73"/>
      <c r="ABG41" s="73"/>
      <c r="ABH41" s="73"/>
      <c r="ABI41" s="73"/>
      <c r="ABJ41" s="73"/>
      <c r="ABK41" s="73"/>
      <c r="ABL41" s="73"/>
      <c r="ABM41" s="73"/>
      <c r="ABN41" s="73"/>
      <c r="ABO41" s="73"/>
      <c r="ABP41" s="73"/>
      <c r="ABQ41" s="73"/>
      <c r="ABR41" s="73"/>
      <c r="ABS41" s="73"/>
      <c r="ABT41" s="73"/>
      <c r="ABU41" s="73"/>
      <c r="ABV41" s="73"/>
      <c r="ABW41" s="73"/>
      <c r="ABX41" s="73"/>
      <c r="ABY41" s="73"/>
      <c r="ABZ41" s="73"/>
      <c r="ACA41" s="73"/>
      <c r="ACB41" s="73"/>
      <c r="ACC41" s="73"/>
      <c r="ACD41" s="73"/>
      <c r="ACE41" s="73"/>
      <c r="ACF41" s="73"/>
      <c r="ACG41" s="73"/>
      <c r="ACH41" s="73"/>
      <c r="ACI41" s="73"/>
      <c r="ACJ41" s="73"/>
      <c r="ACK41" s="73"/>
      <c r="ACL41" s="73"/>
      <c r="ACM41" s="73"/>
      <c r="ACN41" s="73"/>
      <c r="ACO41" s="73"/>
      <c r="ACP41" s="73"/>
      <c r="ACQ41" s="73"/>
      <c r="ACR41" s="73"/>
      <c r="ACS41" s="73"/>
      <c r="ACT41" s="73"/>
      <c r="ACU41" s="73"/>
      <c r="ACV41" s="73"/>
      <c r="ACW41" s="73"/>
    </row>
    <row r="42" spans="1:777" s="84" customFormat="1" x14ac:dyDescent="0.25">
      <c r="B42" s="81"/>
      <c r="C42" s="81"/>
      <c r="D42" s="81"/>
      <c r="E42" s="81"/>
      <c r="F42" s="81"/>
      <c r="G42" s="81"/>
      <c r="H42" s="73"/>
      <c r="I42" s="73"/>
      <c r="J42" s="73"/>
      <c r="L42" s="73">
        <v>1</v>
      </c>
      <c r="M42" s="73">
        <v>0</v>
      </c>
      <c r="N42" s="74" t="s">
        <v>67</v>
      </c>
      <c r="O42" s="73">
        <v>0</v>
      </c>
      <c r="P42" s="73">
        <v>1</v>
      </c>
      <c r="Q42" s="73">
        <v>1</v>
      </c>
      <c r="R42" s="73">
        <v>0</v>
      </c>
      <c r="S42" s="73">
        <v>0</v>
      </c>
      <c r="T42" s="73">
        <v>1</v>
      </c>
      <c r="U42" s="73"/>
      <c r="V42" s="75"/>
      <c r="W42" s="73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8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3"/>
      <c r="JU42" s="73"/>
      <c r="JV42" s="73"/>
      <c r="JW42" s="73"/>
      <c r="JX42" s="73"/>
      <c r="JY42" s="73"/>
      <c r="JZ42" s="73"/>
      <c r="KA42" s="73"/>
      <c r="KB42" s="73"/>
      <c r="KC42" s="73"/>
      <c r="KD42" s="73"/>
      <c r="KE42" s="73"/>
      <c r="KF42" s="73"/>
      <c r="KG42" s="73"/>
      <c r="KH42" s="73"/>
      <c r="KI42" s="73"/>
      <c r="KJ42" s="73"/>
      <c r="KK42" s="73"/>
      <c r="KL42" s="73"/>
      <c r="KM42" s="73"/>
      <c r="KN42" s="73"/>
      <c r="KO42" s="73"/>
      <c r="KP42" s="73"/>
      <c r="KQ42" s="73"/>
      <c r="KR42" s="73"/>
      <c r="KS42" s="73"/>
      <c r="KT42" s="73"/>
      <c r="KU42" s="73"/>
      <c r="KV42" s="73"/>
      <c r="KW42" s="73"/>
      <c r="KX42" s="73"/>
      <c r="KY42" s="73"/>
      <c r="KZ42" s="73"/>
      <c r="LA42" s="73"/>
      <c r="LB42" s="73"/>
      <c r="LC42" s="73"/>
      <c r="LD42" s="73"/>
      <c r="LE42" s="73"/>
      <c r="LF42" s="73"/>
      <c r="LG42" s="73"/>
      <c r="LH42" s="73"/>
      <c r="LI42" s="73"/>
      <c r="LJ42" s="73"/>
      <c r="LK42" s="73"/>
      <c r="LL42" s="73"/>
      <c r="LM42" s="73"/>
      <c r="LN42" s="73"/>
      <c r="LO42" s="73"/>
      <c r="LP42" s="73"/>
      <c r="LQ42" s="73"/>
      <c r="LR42" s="73"/>
      <c r="LS42" s="73"/>
      <c r="LT42" s="73"/>
      <c r="LU42" s="73"/>
      <c r="LV42" s="73"/>
      <c r="LW42" s="73"/>
      <c r="LX42" s="73"/>
      <c r="LY42" s="73"/>
      <c r="LZ42" s="73"/>
      <c r="MA42" s="73"/>
      <c r="MB42" s="73"/>
      <c r="MC42" s="73"/>
      <c r="MD42" s="73"/>
      <c r="ME42" s="73"/>
      <c r="MF42" s="73"/>
      <c r="MG42" s="73"/>
      <c r="MH42" s="73"/>
      <c r="MI42" s="73"/>
      <c r="MJ42" s="73"/>
      <c r="MK42" s="73"/>
      <c r="ML42" s="73"/>
      <c r="MM42" s="73"/>
      <c r="MN42" s="73"/>
      <c r="MO42" s="73"/>
      <c r="MP42" s="73"/>
      <c r="MQ42" s="73"/>
      <c r="MR42" s="73"/>
      <c r="MS42" s="73"/>
      <c r="MT42" s="73"/>
      <c r="MU42" s="73"/>
      <c r="MV42" s="73"/>
      <c r="MW42" s="73"/>
      <c r="MX42" s="73"/>
      <c r="MY42" s="73"/>
      <c r="MZ42" s="73"/>
      <c r="NA42" s="73"/>
      <c r="NB42" s="73"/>
      <c r="NC42" s="73"/>
      <c r="ND42" s="73"/>
      <c r="NE42" s="73"/>
      <c r="NF42" s="73"/>
      <c r="NG42" s="73"/>
      <c r="NH42" s="73"/>
      <c r="NI42" s="73"/>
      <c r="NJ42" s="73"/>
      <c r="NK42" s="73"/>
      <c r="NL42" s="73"/>
      <c r="NM42" s="73"/>
      <c r="NN42" s="73"/>
      <c r="NO42" s="73"/>
      <c r="NP42" s="73"/>
      <c r="NQ42" s="73"/>
      <c r="NR42" s="73"/>
      <c r="NS42" s="73"/>
      <c r="NT42" s="73"/>
      <c r="NU42" s="73"/>
      <c r="NV42" s="73"/>
      <c r="NW42" s="73"/>
      <c r="NX42" s="73"/>
      <c r="NY42" s="73"/>
      <c r="NZ42" s="73"/>
      <c r="OA42" s="73"/>
      <c r="OB42" s="73"/>
      <c r="OC42" s="73"/>
      <c r="OD42" s="73"/>
      <c r="OE42" s="73"/>
      <c r="OF42" s="73"/>
      <c r="OG42" s="73"/>
      <c r="OH42" s="73"/>
      <c r="OI42" s="73"/>
      <c r="OJ42" s="73"/>
      <c r="OK42" s="73"/>
      <c r="OL42" s="73"/>
      <c r="OM42" s="73"/>
      <c r="ON42" s="73"/>
      <c r="OO42" s="73"/>
      <c r="OP42" s="73"/>
      <c r="OQ42" s="73"/>
      <c r="OR42" s="73"/>
      <c r="OS42" s="73"/>
      <c r="OT42" s="73"/>
      <c r="OU42" s="73"/>
      <c r="OV42" s="73"/>
      <c r="OW42" s="73"/>
      <c r="OX42" s="73"/>
      <c r="OY42" s="73"/>
      <c r="OZ42" s="73"/>
      <c r="PA42" s="73"/>
      <c r="PB42" s="73"/>
      <c r="PC42" s="73"/>
      <c r="PD42" s="73"/>
      <c r="PE42" s="73"/>
      <c r="PF42" s="73"/>
      <c r="PG42" s="73"/>
      <c r="PH42" s="73"/>
      <c r="PI42" s="73"/>
      <c r="PJ42" s="73"/>
      <c r="PK42" s="73"/>
      <c r="PL42" s="73"/>
      <c r="PM42" s="73"/>
      <c r="PN42" s="73"/>
      <c r="PO42" s="73"/>
      <c r="PP42" s="73"/>
      <c r="PQ42" s="73"/>
      <c r="PR42" s="73"/>
      <c r="PS42" s="73"/>
      <c r="PT42" s="73"/>
      <c r="PU42" s="73"/>
      <c r="PV42" s="73"/>
      <c r="PW42" s="73"/>
      <c r="PX42" s="73"/>
      <c r="PY42" s="73"/>
      <c r="PZ42" s="73"/>
      <c r="QA42" s="73"/>
      <c r="QB42" s="73"/>
      <c r="QC42" s="73"/>
      <c r="QD42" s="73"/>
      <c r="QE42" s="73"/>
      <c r="QF42" s="73"/>
      <c r="QG42" s="73"/>
      <c r="QH42" s="73"/>
      <c r="QI42" s="73"/>
      <c r="QJ42" s="73"/>
      <c r="QK42" s="73"/>
      <c r="QL42" s="73"/>
      <c r="QM42" s="73"/>
      <c r="QN42" s="73"/>
      <c r="QO42" s="73"/>
      <c r="QP42" s="73"/>
      <c r="QQ42" s="73"/>
      <c r="QR42" s="73"/>
      <c r="QS42" s="73"/>
      <c r="QT42" s="73"/>
      <c r="QU42" s="73"/>
      <c r="QV42" s="73"/>
      <c r="QW42" s="73"/>
      <c r="QX42" s="73"/>
      <c r="QY42" s="73"/>
      <c r="QZ42" s="73"/>
      <c r="RA42" s="73"/>
      <c r="RB42" s="73"/>
      <c r="RC42" s="73"/>
      <c r="RD42" s="73"/>
      <c r="RE42" s="73"/>
      <c r="RF42" s="73"/>
      <c r="RG42" s="73"/>
      <c r="RH42" s="73"/>
      <c r="RI42" s="73"/>
      <c r="RJ42" s="73"/>
      <c r="RK42" s="73"/>
      <c r="RL42" s="73"/>
      <c r="RM42" s="73"/>
      <c r="RN42" s="73"/>
      <c r="RO42" s="73"/>
      <c r="RP42" s="73"/>
      <c r="RQ42" s="73"/>
      <c r="RR42" s="73"/>
      <c r="RS42" s="73"/>
      <c r="RT42" s="73"/>
      <c r="RU42" s="73"/>
      <c r="RV42" s="73"/>
      <c r="RW42" s="73"/>
      <c r="RX42" s="73"/>
      <c r="RY42" s="73"/>
      <c r="RZ42" s="73"/>
      <c r="SA42" s="73"/>
      <c r="SB42" s="73"/>
      <c r="SC42" s="73"/>
      <c r="SD42" s="73"/>
      <c r="SE42" s="73"/>
      <c r="SF42" s="73"/>
      <c r="SG42" s="73"/>
      <c r="SH42" s="73"/>
      <c r="SI42" s="73"/>
      <c r="SJ42" s="73"/>
      <c r="SK42" s="73"/>
      <c r="SL42" s="73"/>
      <c r="SM42" s="73"/>
      <c r="SN42" s="73"/>
      <c r="SO42" s="73"/>
      <c r="SP42" s="73"/>
      <c r="SQ42" s="73"/>
      <c r="SR42" s="73"/>
      <c r="SS42" s="73"/>
      <c r="ST42" s="73"/>
      <c r="SU42" s="73"/>
      <c r="SV42" s="73"/>
      <c r="SW42" s="73"/>
      <c r="SX42" s="73"/>
      <c r="SY42" s="73"/>
      <c r="SZ42" s="73"/>
      <c r="TA42" s="73"/>
      <c r="TB42" s="73"/>
      <c r="TC42" s="73"/>
      <c r="TD42" s="73"/>
      <c r="TE42" s="73"/>
      <c r="TF42" s="73"/>
      <c r="TG42" s="73"/>
      <c r="TH42" s="73"/>
      <c r="TI42" s="73"/>
      <c r="TJ42" s="73"/>
      <c r="TK42" s="73"/>
      <c r="TL42" s="73"/>
      <c r="TM42" s="73"/>
      <c r="TN42" s="73"/>
      <c r="TO42" s="73"/>
      <c r="TP42" s="73"/>
      <c r="TQ42" s="73"/>
      <c r="TR42" s="73"/>
      <c r="TS42" s="73"/>
      <c r="TT42" s="73"/>
      <c r="TU42" s="73"/>
      <c r="TV42" s="73"/>
      <c r="TW42" s="73"/>
      <c r="TX42" s="73"/>
      <c r="TY42" s="73"/>
      <c r="TZ42" s="73"/>
      <c r="UA42" s="73"/>
      <c r="UB42" s="73"/>
      <c r="UC42" s="73"/>
      <c r="UD42" s="73"/>
      <c r="UE42" s="73"/>
      <c r="UF42" s="73"/>
      <c r="UG42" s="73"/>
      <c r="UH42" s="73"/>
      <c r="UI42" s="73"/>
      <c r="UJ42" s="73"/>
      <c r="UK42" s="73"/>
      <c r="UL42" s="73"/>
      <c r="UM42" s="73"/>
      <c r="UN42" s="73"/>
      <c r="UO42" s="73"/>
      <c r="UP42" s="73"/>
      <c r="UQ42" s="73"/>
      <c r="UR42" s="73"/>
      <c r="US42" s="73"/>
      <c r="UT42" s="73"/>
      <c r="UU42" s="73"/>
      <c r="UV42" s="73"/>
      <c r="UW42" s="73"/>
      <c r="UX42" s="73"/>
      <c r="UY42" s="73"/>
      <c r="UZ42" s="73"/>
      <c r="VA42" s="73"/>
      <c r="VB42" s="73"/>
      <c r="VC42" s="73"/>
      <c r="VD42" s="73"/>
      <c r="VE42" s="73"/>
      <c r="VF42" s="73"/>
      <c r="VG42" s="73"/>
      <c r="VH42" s="73"/>
      <c r="VI42" s="73"/>
      <c r="VJ42" s="73"/>
      <c r="VK42" s="73"/>
      <c r="VL42" s="73"/>
      <c r="VM42" s="73"/>
      <c r="VN42" s="73"/>
      <c r="VO42" s="73"/>
      <c r="VP42" s="73"/>
      <c r="VQ42" s="73"/>
      <c r="VR42" s="73"/>
      <c r="VS42" s="73"/>
      <c r="VT42" s="73"/>
      <c r="VU42" s="73"/>
      <c r="VV42" s="73"/>
      <c r="VW42" s="73"/>
      <c r="VX42" s="73"/>
      <c r="VY42" s="73"/>
      <c r="VZ42" s="73"/>
      <c r="WA42" s="73"/>
      <c r="WB42" s="73"/>
      <c r="WC42" s="73"/>
      <c r="WD42" s="73"/>
      <c r="WE42" s="73"/>
      <c r="WF42" s="73"/>
      <c r="WG42" s="73"/>
      <c r="WH42" s="73"/>
      <c r="WI42" s="73"/>
      <c r="WJ42" s="73"/>
      <c r="WK42" s="73"/>
      <c r="WL42" s="73"/>
      <c r="WM42" s="73"/>
      <c r="WN42" s="73"/>
      <c r="WO42" s="73"/>
      <c r="WP42" s="73"/>
      <c r="WQ42" s="73"/>
      <c r="WR42" s="73"/>
      <c r="WS42" s="73"/>
      <c r="WT42" s="73"/>
      <c r="WU42" s="73"/>
      <c r="WV42" s="73"/>
      <c r="WW42" s="73"/>
      <c r="WX42" s="73"/>
      <c r="WY42" s="73"/>
      <c r="WZ42" s="73"/>
      <c r="XA42" s="73"/>
      <c r="XB42" s="73"/>
      <c r="XC42" s="73"/>
      <c r="XD42" s="73"/>
      <c r="XE42" s="73"/>
      <c r="XF42" s="73"/>
      <c r="XG42" s="73"/>
      <c r="XH42" s="73"/>
      <c r="XI42" s="73"/>
      <c r="XJ42" s="73"/>
      <c r="XK42" s="73"/>
      <c r="XL42" s="73"/>
      <c r="XM42" s="73"/>
      <c r="XN42" s="73"/>
      <c r="XO42" s="73"/>
      <c r="XP42" s="73"/>
      <c r="XQ42" s="73"/>
      <c r="XR42" s="73"/>
      <c r="XS42" s="73"/>
      <c r="XT42" s="73"/>
      <c r="XU42" s="73"/>
      <c r="XV42" s="73"/>
      <c r="XW42" s="73"/>
      <c r="XX42" s="73"/>
      <c r="XY42" s="73"/>
      <c r="XZ42" s="73"/>
      <c r="YA42" s="73"/>
      <c r="YB42" s="73"/>
      <c r="YC42" s="73"/>
      <c r="YD42" s="73"/>
      <c r="YE42" s="73"/>
      <c r="YF42" s="73"/>
      <c r="YG42" s="73"/>
      <c r="YH42" s="73"/>
      <c r="YI42" s="73"/>
      <c r="YJ42" s="73"/>
      <c r="YK42" s="73"/>
      <c r="YL42" s="73"/>
      <c r="YM42" s="73"/>
      <c r="YN42" s="73"/>
      <c r="YO42" s="73"/>
      <c r="YP42" s="73"/>
      <c r="YQ42" s="73"/>
      <c r="YR42" s="73"/>
      <c r="YS42" s="73"/>
      <c r="YT42" s="73"/>
      <c r="YU42" s="73"/>
      <c r="YV42" s="73"/>
      <c r="YW42" s="73"/>
      <c r="YX42" s="73"/>
      <c r="YY42" s="73"/>
      <c r="YZ42" s="73"/>
      <c r="ZA42" s="73"/>
      <c r="ZB42" s="73"/>
      <c r="ZC42" s="73"/>
      <c r="ZD42" s="73"/>
      <c r="ZE42" s="73"/>
      <c r="ZF42" s="73"/>
      <c r="ZG42" s="73"/>
      <c r="ZH42" s="73"/>
      <c r="ZI42" s="73"/>
      <c r="ZJ42" s="73"/>
      <c r="ZK42" s="73"/>
      <c r="ZL42" s="73"/>
      <c r="ZM42" s="73"/>
      <c r="ZN42" s="73"/>
      <c r="ZO42" s="73"/>
      <c r="ZP42" s="73"/>
      <c r="ZQ42" s="73"/>
      <c r="ZR42" s="73"/>
      <c r="ZS42" s="73"/>
      <c r="ZT42" s="73"/>
      <c r="ZU42" s="73"/>
      <c r="ZV42" s="73"/>
      <c r="ZW42" s="73"/>
      <c r="ZX42" s="73"/>
      <c r="ZY42" s="73"/>
      <c r="ZZ42" s="73"/>
      <c r="AAA42" s="73"/>
      <c r="AAB42" s="73"/>
      <c r="AAC42" s="73"/>
      <c r="AAD42" s="73"/>
      <c r="AAE42" s="73"/>
      <c r="AAF42" s="73"/>
      <c r="AAG42" s="73"/>
      <c r="AAH42" s="73"/>
      <c r="AAI42" s="73"/>
      <c r="AAJ42" s="73"/>
      <c r="AAK42" s="73"/>
      <c r="AAL42" s="73"/>
      <c r="AAM42" s="73"/>
      <c r="AAN42" s="73"/>
      <c r="AAO42" s="73"/>
      <c r="AAP42" s="73"/>
      <c r="AAQ42" s="73"/>
      <c r="AAR42" s="73"/>
      <c r="AAS42" s="73"/>
      <c r="AAT42" s="73"/>
      <c r="AAU42" s="73"/>
      <c r="AAV42" s="73"/>
      <c r="AAW42" s="73"/>
      <c r="AAX42" s="73"/>
      <c r="AAY42" s="73"/>
      <c r="AAZ42" s="73"/>
      <c r="ABA42" s="73"/>
      <c r="ABB42" s="73"/>
      <c r="ABC42" s="73"/>
      <c r="ABD42" s="73"/>
      <c r="ABE42" s="73"/>
      <c r="ABF42" s="73"/>
      <c r="ABG42" s="73"/>
      <c r="ABH42" s="73"/>
      <c r="ABI42" s="73"/>
      <c r="ABJ42" s="73"/>
      <c r="ABK42" s="73"/>
      <c r="ABL42" s="73"/>
      <c r="ABM42" s="73"/>
      <c r="ABN42" s="73"/>
      <c r="ABO42" s="73"/>
      <c r="ABP42" s="73"/>
      <c r="ABQ42" s="73"/>
      <c r="ABR42" s="73"/>
      <c r="ABS42" s="73"/>
      <c r="ABT42" s="73"/>
      <c r="ABU42" s="73"/>
      <c r="ABV42" s="73"/>
      <c r="ABW42" s="73"/>
      <c r="ABX42" s="73"/>
      <c r="ABY42" s="73"/>
      <c r="ABZ42" s="73"/>
      <c r="ACA42" s="73"/>
      <c r="ACB42" s="73"/>
      <c r="ACC42" s="73"/>
      <c r="ACD42" s="73"/>
      <c r="ACE42" s="73"/>
      <c r="ACF42" s="73"/>
      <c r="ACG42" s="73"/>
      <c r="ACH42" s="73"/>
      <c r="ACI42" s="73"/>
      <c r="ACJ42" s="73"/>
      <c r="ACK42" s="73"/>
      <c r="ACL42" s="73"/>
      <c r="ACM42" s="73"/>
      <c r="ACN42" s="73"/>
      <c r="ACO42" s="73"/>
      <c r="ACP42" s="73"/>
      <c r="ACQ42" s="73"/>
      <c r="ACR42" s="73"/>
      <c r="ACS42" s="73"/>
      <c r="ACT42" s="73"/>
      <c r="ACU42" s="73"/>
      <c r="ACV42" s="73"/>
      <c r="ACW42" s="73"/>
    </row>
    <row r="43" spans="1:777" s="84" customFormat="1" ht="18.75" x14ac:dyDescent="0.25">
      <c r="A43" s="80"/>
      <c r="B43" s="81"/>
      <c r="C43" s="81"/>
      <c r="D43" s="81"/>
      <c r="E43" s="81"/>
      <c r="F43" s="81"/>
      <c r="G43" s="81"/>
      <c r="H43" s="73"/>
      <c r="I43" s="73"/>
      <c r="J43" s="73"/>
      <c r="L43" s="73">
        <v>1</v>
      </c>
      <c r="M43" s="73">
        <v>0</v>
      </c>
      <c r="N43" s="73" t="s">
        <v>237</v>
      </c>
      <c r="O43" s="73">
        <v>0</v>
      </c>
      <c r="P43" s="73">
        <v>1</v>
      </c>
      <c r="Q43" s="73">
        <v>1</v>
      </c>
      <c r="R43" s="73">
        <v>0</v>
      </c>
      <c r="S43" s="73">
        <v>0</v>
      </c>
      <c r="T43" s="73">
        <v>1</v>
      </c>
      <c r="U43" s="73"/>
      <c r="V43" s="75"/>
      <c r="W43" s="73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8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</row>
    <row r="44" spans="1:777" s="84" customFormat="1" ht="18.75" x14ac:dyDescent="0.25">
      <c r="A44" s="80"/>
      <c r="B44" s="81"/>
      <c r="C44" s="81"/>
      <c r="D44" s="81"/>
      <c r="E44" s="81"/>
      <c r="F44" s="81"/>
      <c r="G44" s="81"/>
      <c r="H44" s="73"/>
      <c r="I44" s="73"/>
      <c r="J44" s="73"/>
      <c r="L44" s="73">
        <v>1</v>
      </c>
      <c r="M44" s="73">
        <v>0</v>
      </c>
      <c r="N44" s="74" t="s">
        <v>65</v>
      </c>
      <c r="O44" s="73">
        <v>0</v>
      </c>
      <c r="P44" s="73">
        <v>1</v>
      </c>
      <c r="Q44" s="73">
        <v>1</v>
      </c>
      <c r="R44" s="73">
        <v>0</v>
      </c>
      <c r="S44" s="73">
        <v>0</v>
      </c>
      <c r="T44" s="73">
        <v>1</v>
      </c>
      <c r="U44" s="73"/>
      <c r="V44" s="75"/>
      <c r="W44" s="73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8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3"/>
      <c r="JU44" s="73"/>
      <c r="JV44" s="73"/>
      <c r="JW44" s="73"/>
      <c r="JX44" s="73"/>
      <c r="JY44" s="73"/>
      <c r="JZ44" s="73"/>
      <c r="KA44" s="73"/>
      <c r="KB44" s="73"/>
      <c r="KC44" s="73"/>
      <c r="KD44" s="73"/>
      <c r="KE44" s="73"/>
      <c r="KF44" s="73"/>
      <c r="KG44" s="73"/>
      <c r="KH44" s="73"/>
      <c r="KI44" s="73"/>
      <c r="KJ44" s="73"/>
      <c r="KK44" s="73"/>
      <c r="KL44" s="73"/>
      <c r="KM44" s="73"/>
      <c r="KN44" s="73"/>
      <c r="KO44" s="73"/>
      <c r="KP44" s="73"/>
      <c r="KQ44" s="73"/>
      <c r="KR44" s="73"/>
      <c r="KS44" s="73"/>
      <c r="KT44" s="73"/>
      <c r="KU44" s="73"/>
      <c r="KV44" s="73"/>
      <c r="KW44" s="73"/>
      <c r="KX44" s="73"/>
      <c r="KY44" s="73"/>
      <c r="KZ44" s="73"/>
      <c r="LA44" s="73"/>
      <c r="LB44" s="73"/>
      <c r="LC44" s="73"/>
      <c r="LD44" s="73"/>
      <c r="LE44" s="73"/>
      <c r="LF44" s="73"/>
      <c r="LG44" s="73"/>
      <c r="LH44" s="73"/>
      <c r="LI44" s="73"/>
      <c r="LJ44" s="73"/>
      <c r="LK44" s="73"/>
      <c r="LL44" s="73"/>
      <c r="LM44" s="73"/>
      <c r="LN44" s="73"/>
      <c r="LO44" s="73"/>
      <c r="LP44" s="73"/>
      <c r="LQ44" s="73"/>
      <c r="LR44" s="73"/>
      <c r="LS44" s="73"/>
      <c r="LT44" s="73"/>
      <c r="LU44" s="73"/>
      <c r="LV44" s="73"/>
      <c r="LW44" s="73"/>
      <c r="LX44" s="73"/>
      <c r="LY44" s="73"/>
      <c r="LZ44" s="73"/>
      <c r="MA44" s="73"/>
      <c r="MB44" s="73"/>
      <c r="MC44" s="73"/>
      <c r="MD44" s="73"/>
      <c r="ME44" s="73"/>
      <c r="MF44" s="73"/>
      <c r="MG44" s="73"/>
      <c r="MH44" s="73"/>
      <c r="MI44" s="73"/>
      <c r="MJ44" s="73"/>
      <c r="MK44" s="73"/>
      <c r="ML44" s="73"/>
      <c r="MM44" s="73"/>
      <c r="MN44" s="73"/>
      <c r="MO44" s="73"/>
      <c r="MP44" s="73"/>
      <c r="MQ44" s="73"/>
      <c r="MR44" s="73"/>
      <c r="MS44" s="73"/>
      <c r="MT44" s="73"/>
      <c r="MU44" s="73"/>
      <c r="MV44" s="73"/>
      <c r="MW44" s="73"/>
      <c r="MX44" s="73"/>
      <c r="MY44" s="73"/>
      <c r="MZ44" s="73"/>
      <c r="NA44" s="73"/>
      <c r="NB44" s="73"/>
      <c r="NC44" s="73"/>
      <c r="ND44" s="73"/>
      <c r="NE44" s="73"/>
      <c r="NF44" s="73"/>
      <c r="NG44" s="73"/>
      <c r="NH44" s="73"/>
      <c r="NI44" s="73"/>
      <c r="NJ44" s="73"/>
      <c r="NK44" s="73"/>
      <c r="NL44" s="73"/>
      <c r="NM44" s="73"/>
      <c r="NN44" s="73"/>
      <c r="NO44" s="73"/>
      <c r="NP44" s="73"/>
      <c r="NQ44" s="73"/>
      <c r="NR44" s="73"/>
      <c r="NS44" s="73"/>
      <c r="NT44" s="73"/>
      <c r="NU44" s="73"/>
      <c r="NV44" s="73"/>
      <c r="NW44" s="73"/>
      <c r="NX44" s="73"/>
      <c r="NY44" s="73"/>
      <c r="NZ44" s="73"/>
      <c r="OA44" s="73"/>
      <c r="OB44" s="73"/>
      <c r="OC44" s="73"/>
      <c r="OD44" s="73"/>
      <c r="OE44" s="73"/>
      <c r="OF44" s="73"/>
      <c r="OG44" s="73"/>
      <c r="OH44" s="73"/>
      <c r="OI44" s="73"/>
      <c r="OJ44" s="73"/>
      <c r="OK44" s="73"/>
      <c r="OL44" s="73"/>
      <c r="OM44" s="73"/>
      <c r="ON44" s="73"/>
      <c r="OO44" s="73"/>
      <c r="OP44" s="73"/>
      <c r="OQ44" s="73"/>
      <c r="OR44" s="73"/>
      <c r="OS44" s="73"/>
      <c r="OT44" s="73"/>
      <c r="OU44" s="73"/>
      <c r="OV44" s="73"/>
      <c r="OW44" s="73"/>
      <c r="OX44" s="73"/>
      <c r="OY44" s="73"/>
      <c r="OZ44" s="73"/>
      <c r="PA44" s="73"/>
      <c r="PB44" s="73"/>
      <c r="PC44" s="73"/>
      <c r="PD44" s="73"/>
      <c r="PE44" s="73"/>
      <c r="PF44" s="73"/>
      <c r="PG44" s="73"/>
      <c r="PH44" s="73"/>
      <c r="PI44" s="73"/>
      <c r="PJ44" s="73"/>
      <c r="PK44" s="73"/>
      <c r="PL44" s="73"/>
      <c r="PM44" s="73"/>
      <c r="PN44" s="73"/>
      <c r="PO44" s="73"/>
      <c r="PP44" s="73"/>
      <c r="PQ44" s="73"/>
      <c r="PR44" s="73"/>
      <c r="PS44" s="73"/>
      <c r="PT44" s="73"/>
      <c r="PU44" s="73"/>
      <c r="PV44" s="73"/>
      <c r="PW44" s="73"/>
      <c r="PX44" s="73"/>
      <c r="PY44" s="73"/>
      <c r="PZ44" s="73"/>
      <c r="QA44" s="73"/>
      <c r="QB44" s="73"/>
      <c r="QC44" s="73"/>
      <c r="QD44" s="73"/>
      <c r="QE44" s="73"/>
      <c r="QF44" s="73"/>
      <c r="QG44" s="73"/>
      <c r="QH44" s="73"/>
      <c r="QI44" s="73"/>
      <c r="QJ44" s="73"/>
      <c r="QK44" s="73"/>
      <c r="QL44" s="73"/>
      <c r="QM44" s="73"/>
      <c r="QN44" s="73"/>
      <c r="QO44" s="73"/>
      <c r="QP44" s="73"/>
      <c r="QQ44" s="73"/>
      <c r="QR44" s="73"/>
      <c r="QS44" s="73"/>
      <c r="QT44" s="73"/>
      <c r="QU44" s="73"/>
      <c r="QV44" s="73"/>
      <c r="QW44" s="73"/>
      <c r="QX44" s="73"/>
      <c r="QY44" s="73"/>
      <c r="QZ44" s="73"/>
      <c r="RA44" s="73"/>
      <c r="RB44" s="73"/>
      <c r="RC44" s="73"/>
      <c r="RD44" s="73"/>
      <c r="RE44" s="73"/>
      <c r="RF44" s="73"/>
      <c r="RG44" s="73"/>
      <c r="RH44" s="73"/>
      <c r="RI44" s="73"/>
      <c r="RJ44" s="73"/>
      <c r="RK44" s="73"/>
      <c r="RL44" s="73"/>
      <c r="RM44" s="73"/>
      <c r="RN44" s="73"/>
      <c r="RO44" s="73"/>
      <c r="RP44" s="73"/>
      <c r="RQ44" s="73"/>
      <c r="RR44" s="73"/>
      <c r="RS44" s="73"/>
      <c r="RT44" s="73"/>
      <c r="RU44" s="73"/>
      <c r="RV44" s="73"/>
      <c r="RW44" s="73"/>
      <c r="RX44" s="73"/>
      <c r="RY44" s="73"/>
      <c r="RZ44" s="73"/>
      <c r="SA44" s="73"/>
      <c r="SB44" s="73"/>
      <c r="SC44" s="73"/>
      <c r="SD44" s="73"/>
      <c r="SE44" s="73"/>
      <c r="SF44" s="73"/>
      <c r="SG44" s="73"/>
      <c r="SH44" s="73"/>
      <c r="SI44" s="73"/>
      <c r="SJ44" s="73"/>
      <c r="SK44" s="73"/>
      <c r="SL44" s="73"/>
      <c r="SM44" s="73"/>
      <c r="SN44" s="73"/>
      <c r="SO44" s="73"/>
      <c r="SP44" s="73"/>
      <c r="SQ44" s="73"/>
      <c r="SR44" s="73"/>
      <c r="SS44" s="73"/>
      <c r="ST44" s="73"/>
      <c r="SU44" s="73"/>
      <c r="SV44" s="73"/>
      <c r="SW44" s="73"/>
      <c r="SX44" s="73"/>
      <c r="SY44" s="73"/>
      <c r="SZ44" s="73"/>
      <c r="TA44" s="73"/>
      <c r="TB44" s="73"/>
      <c r="TC44" s="73"/>
      <c r="TD44" s="73"/>
      <c r="TE44" s="73"/>
      <c r="TF44" s="73"/>
      <c r="TG44" s="73"/>
      <c r="TH44" s="73"/>
      <c r="TI44" s="73"/>
      <c r="TJ44" s="73"/>
      <c r="TK44" s="73"/>
      <c r="TL44" s="73"/>
      <c r="TM44" s="73"/>
      <c r="TN44" s="73"/>
      <c r="TO44" s="73"/>
      <c r="TP44" s="73"/>
      <c r="TQ44" s="73"/>
      <c r="TR44" s="73"/>
      <c r="TS44" s="73"/>
      <c r="TT44" s="73"/>
      <c r="TU44" s="73"/>
      <c r="TV44" s="73"/>
      <c r="TW44" s="73"/>
      <c r="TX44" s="73"/>
      <c r="TY44" s="73"/>
      <c r="TZ44" s="73"/>
      <c r="UA44" s="73"/>
      <c r="UB44" s="73"/>
      <c r="UC44" s="73"/>
      <c r="UD44" s="73"/>
      <c r="UE44" s="73"/>
      <c r="UF44" s="73"/>
      <c r="UG44" s="73"/>
      <c r="UH44" s="73"/>
      <c r="UI44" s="73"/>
      <c r="UJ44" s="73"/>
      <c r="UK44" s="73"/>
      <c r="UL44" s="73"/>
      <c r="UM44" s="73"/>
      <c r="UN44" s="73"/>
      <c r="UO44" s="73"/>
      <c r="UP44" s="73"/>
      <c r="UQ44" s="73"/>
      <c r="UR44" s="73"/>
      <c r="US44" s="73"/>
      <c r="UT44" s="73"/>
      <c r="UU44" s="73"/>
      <c r="UV44" s="73"/>
      <c r="UW44" s="73"/>
      <c r="UX44" s="73"/>
      <c r="UY44" s="73"/>
      <c r="UZ44" s="73"/>
      <c r="VA44" s="73"/>
      <c r="VB44" s="73"/>
      <c r="VC44" s="73"/>
      <c r="VD44" s="73"/>
      <c r="VE44" s="73"/>
      <c r="VF44" s="73"/>
      <c r="VG44" s="73"/>
      <c r="VH44" s="73"/>
      <c r="VI44" s="73"/>
      <c r="VJ44" s="73"/>
      <c r="VK44" s="73"/>
      <c r="VL44" s="73"/>
      <c r="VM44" s="73"/>
      <c r="VN44" s="73"/>
      <c r="VO44" s="73"/>
      <c r="VP44" s="73"/>
      <c r="VQ44" s="73"/>
      <c r="VR44" s="73"/>
      <c r="VS44" s="73"/>
      <c r="VT44" s="73"/>
      <c r="VU44" s="73"/>
      <c r="VV44" s="73"/>
      <c r="VW44" s="73"/>
      <c r="VX44" s="73"/>
      <c r="VY44" s="73"/>
      <c r="VZ44" s="73"/>
      <c r="WA44" s="73"/>
      <c r="WB44" s="73"/>
      <c r="WC44" s="73"/>
      <c r="WD44" s="73"/>
      <c r="WE44" s="73"/>
      <c r="WF44" s="73"/>
      <c r="WG44" s="73"/>
      <c r="WH44" s="73"/>
      <c r="WI44" s="73"/>
      <c r="WJ44" s="73"/>
      <c r="WK44" s="73"/>
      <c r="WL44" s="73"/>
      <c r="WM44" s="73"/>
      <c r="WN44" s="73"/>
      <c r="WO44" s="73"/>
      <c r="WP44" s="73"/>
      <c r="WQ44" s="73"/>
      <c r="WR44" s="73"/>
      <c r="WS44" s="73"/>
      <c r="WT44" s="73"/>
      <c r="WU44" s="73"/>
      <c r="WV44" s="73"/>
      <c r="WW44" s="73"/>
      <c r="WX44" s="73"/>
      <c r="WY44" s="73"/>
      <c r="WZ44" s="73"/>
      <c r="XA44" s="73"/>
      <c r="XB44" s="73"/>
      <c r="XC44" s="73"/>
      <c r="XD44" s="73"/>
      <c r="XE44" s="73"/>
      <c r="XF44" s="73"/>
      <c r="XG44" s="73"/>
      <c r="XH44" s="73"/>
      <c r="XI44" s="73"/>
      <c r="XJ44" s="73"/>
      <c r="XK44" s="73"/>
      <c r="XL44" s="73"/>
      <c r="XM44" s="73"/>
      <c r="XN44" s="73"/>
      <c r="XO44" s="73"/>
      <c r="XP44" s="73"/>
      <c r="XQ44" s="73"/>
      <c r="XR44" s="73"/>
      <c r="XS44" s="73"/>
      <c r="XT44" s="73"/>
      <c r="XU44" s="73"/>
      <c r="XV44" s="73"/>
      <c r="XW44" s="73"/>
      <c r="XX44" s="73"/>
      <c r="XY44" s="73"/>
      <c r="XZ44" s="73"/>
      <c r="YA44" s="73"/>
      <c r="YB44" s="73"/>
      <c r="YC44" s="73"/>
      <c r="YD44" s="73"/>
      <c r="YE44" s="73"/>
      <c r="YF44" s="73"/>
      <c r="YG44" s="73"/>
      <c r="YH44" s="73"/>
      <c r="YI44" s="73"/>
      <c r="YJ44" s="73"/>
      <c r="YK44" s="73"/>
      <c r="YL44" s="73"/>
      <c r="YM44" s="73"/>
      <c r="YN44" s="73"/>
      <c r="YO44" s="73"/>
      <c r="YP44" s="73"/>
      <c r="YQ44" s="73"/>
      <c r="YR44" s="73"/>
      <c r="YS44" s="73"/>
      <c r="YT44" s="73"/>
      <c r="YU44" s="73"/>
      <c r="YV44" s="73"/>
      <c r="YW44" s="73"/>
      <c r="YX44" s="73"/>
      <c r="YY44" s="73"/>
      <c r="YZ44" s="73"/>
      <c r="ZA44" s="73"/>
      <c r="ZB44" s="73"/>
      <c r="ZC44" s="73"/>
      <c r="ZD44" s="73"/>
      <c r="ZE44" s="73"/>
      <c r="ZF44" s="73"/>
      <c r="ZG44" s="73"/>
      <c r="ZH44" s="73"/>
      <c r="ZI44" s="73"/>
      <c r="ZJ44" s="73"/>
      <c r="ZK44" s="73"/>
      <c r="ZL44" s="73"/>
      <c r="ZM44" s="73"/>
      <c r="ZN44" s="73"/>
      <c r="ZO44" s="73"/>
      <c r="ZP44" s="73"/>
      <c r="ZQ44" s="73"/>
      <c r="ZR44" s="73"/>
      <c r="ZS44" s="73"/>
      <c r="ZT44" s="73"/>
      <c r="ZU44" s="73"/>
      <c r="ZV44" s="73"/>
      <c r="ZW44" s="73"/>
      <c r="ZX44" s="73"/>
      <c r="ZY44" s="73"/>
      <c r="ZZ44" s="73"/>
      <c r="AAA44" s="73"/>
      <c r="AAB44" s="73"/>
      <c r="AAC44" s="73"/>
      <c r="AAD44" s="73"/>
      <c r="AAE44" s="73"/>
      <c r="AAF44" s="73"/>
      <c r="AAG44" s="73"/>
      <c r="AAH44" s="73"/>
      <c r="AAI44" s="73"/>
      <c r="AAJ44" s="73"/>
      <c r="AAK44" s="73"/>
      <c r="AAL44" s="73"/>
      <c r="AAM44" s="73"/>
      <c r="AAN44" s="73"/>
      <c r="AAO44" s="73"/>
      <c r="AAP44" s="73"/>
      <c r="AAQ44" s="73"/>
      <c r="AAR44" s="73"/>
      <c r="AAS44" s="73"/>
      <c r="AAT44" s="73"/>
      <c r="AAU44" s="73"/>
      <c r="AAV44" s="73"/>
      <c r="AAW44" s="73"/>
      <c r="AAX44" s="73"/>
      <c r="AAY44" s="73"/>
      <c r="AAZ44" s="73"/>
      <c r="ABA44" s="73"/>
      <c r="ABB44" s="73"/>
      <c r="ABC44" s="73"/>
      <c r="ABD44" s="73"/>
      <c r="ABE44" s="73"/>
      <c r="ABF44" s="73"/>
      <c r="ABG44" s="73"/>
      <c r="ABH44" s="73"/>
      <c r="ABI44" s="73"/>
      <c r="ABJ44" s="73"/>
      <c r="ABK44" s="73"/>
      <c r="ABL44" s="73"/>
      <c r="ABM44" s="73"/>
      <c r="ABN44" s="73"/>
      <c r="ABO44" s="73"/>
      <c r="ABP44" s="73"/>
      <c r="ABQ44" s="73"/>
      <c r="ABR44" s="73"/>
      <c r="ABS44" s="73"/>
      <c r="ABT44" s="73"/>
      <c r="ABU44" s="73"/>
      <c r="ABV44" s="73"/>
      <c r="ABW44" s="73"/>
      <c r="ABX44" s="73"/>
      <c r="ABY44" s="73"/>
      <c r="ABZ44" s="73"/>
      <c r="ACA44" s="73"/>
      <c r="ACB44" s="73"/>
      <c r="ACC44" s="73"/>
      <c r="ACD44" s="73"/>
      <c r="ACE44" s="73"/>
      <c r="ACF44" s="73"/>
      <c r="ACG44" s="73"/>
      <c r="ACH44" s="73"/>
      <c r="ACI44" s="73"/>
      <c r="ACJ44" s="73"/>
      <c r="ACK44" s="73"/>
      <c r="ACL44" s="73"/>
      <c r="ACM44" s="73"/>
      <c r="ACN44" s="73"/>
      <c r="ACO44" s="73"/>
      <c r="ACP44" s="73"/>
      <c r="ACQ44" s="73"/>
      <c r="ACR44" s="73"/>
      <c r="ACS44" s="73"/>
      <c r="ACT44" s="73"/>
      <c r="ACU44" s="73"/>
      <c r="ACV44" s="73"/>
      <c r="ACW44" s="73"/>
    </row>
    <row r="45" spans="1:777" s="84" customFormat="1" ht="18.75" x14ac:dyDescent="0.25">
      <c r="A45" s="80"/>
      <c r="B45" s="81"/>
      <c r="C45" s="81"/>
      <c r="D45" s="81"/>
      <c r="E45" s="81"/>
      <c r="F45" s="81"/>
      <c r="G45" s="81"/>
      <c r="H45" s="73"/>
      <c r="I45" s="73"/>
      <c r="J45" s="73"/>
      <c r="L45" s="73">
        <v>1</v>
      </c>
      <c r="M45" s="73">
        <v>0</v>
      </c>
      <c r="N45" s="73" t="s">
        <v>94</v>
      </c>
      <c r="O45" s="73">
        <v>0</v>
      </c>
      <c r="P45" s="73">
        <v>1</v>
      </c>
      <c r="Q45" s="73">
        <v>1</v>
      </c>
      <c r="R45" s="73">
        <v>0</v>
      </c>
      <c r="S45" s="73">
        <v>0</v>
      </c>
      <c r="T45" s="73">
        <v>1</v>
      </c>
      <c r="U45" s="73"/>
      <c r="V45" s="75"/>
      <c r="W45" s="7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8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73"/>
      <c r="JT45" s="73"/>
      <c r="JU45" s="73"/>
      <c r="JV45" s="73"/>
      <c r="JW45" s="73"/>
      <c r="JX45" s="73"/>
      <c r="JY45" s="73"/>
      <c r="JZ45" s="73"/>
      <c r="KA45" s="73"/>
      <c r="KB45" s="73"/>
      <c r="KC45" s="73"/>
      <c r="KD45" s="73"/>
      <c r="KE45" s="73"/>
      <c r="KF45" s="73"/>
      <c r="KG45" s="73"/>
      <c r="KH45" s="73"/>
      <c r="KI45" s="73"/>
      <c r="KJ45" s="73"/>
      <c r="KK45" s="73"/>
      <c r="KL45" s="73"/>
      <c r="KM45" s="73"/>
      <c r="KN45" s="73"/>
      <c r="KO45" s="73"/>
      <c r="KP45" s="73"/>
      <c r="KQ45" s="73"/>
      <c r="KR45" s="73"/>
      <c r="KS45" s="73"/>
      <c r="KT45" s="73"/>
      <c r="KU45" s="73"/>
      <c r="KV45" s="73"/>
      <c r="KW45" s="73"/>
      <c r="KX45" s="73"/>
      <c r="KY45" s="73"/>
      <c r="KZ45" s="73"/>
      <c r="LA45" s="73"/>
      <c r="LB45" s="73"/>
      <c r="LC45" s="73"/>
      <c r="LD45" s="73"/>
      <c r="LE45" s="73"/>
      <c r="LF45" s="73"/>
      <c r="LG45" s="73"/>
      <c r="LH45" s="73"/>
      <c r="LI45" s="73"/>
      <c r="LJ45" s="73"/>
      <c r="LK45" s="73"/>
      <c r="LL45" s="73"/>
      <c r="LM45" s="73"/>
      <c r="LN45" s="73"/>
      <c r="LO45" s="73"/>
      <c r="LP45" s="73"/>
      <c r="LQ45" s="73"/>
      <c r="LR45" s="73"/>
      <c r="LS45" s="73"/>
      <c r="LT45" s="73"/>
      <c r="LU45" s="73"/>
      <c r="LV45" s="73"/>
      <c r="LW45" s="73"/>
      <c r="LX45" s="73"/>
      <c r="LY45" s="73"/>
      <c r="LZ45" s="73"/>
      <c r="MA45" s="73"/>
      <c r="MB45" s="73"/>
      <c r="MC45" s="73"/>
      <c r="MD45" s="73"/>
      <c r="ME45" s="73"/>
      <c r="MF45" s="73"/>
      <c r="MG45" s="73"/>
      <c r="MH45" s="73"/>
      <c r="MI45" s="73"/>
      <c r="MJ45" s="73"/>
      <c r="MK45" s="73"/>
      <c r="ML45" s="73"/>
      <c r="MM45" s="73"/>
      <c r="MN45" s="73"/>
      <c r="MO45" s="73"/>
      <c r="MP45" s="73"/>
      <c r="MQ45" s="73"/>
      <c r="MR45" s="73"/>
      <c r="MS45" s="73"/>
      <c r="MT45" s="73"/>
      <c r="MU45" s="73"/>
      <c r="MV45" s="73"/>
      <c r="MW45" s="73"/>
      <c r="MX45" s="73"/>
      <c r="MY45" s="73"/>
      <c r="MZ45" s="73"/>
      <c r="NA45" s="73"/>
      <c r="NB45" s="73"/>
      <c r="NC45" s="73"/>
      <c r="ND45" s="73"/>
      <c r="NE45" s="73"/>
      <c r="NF45" s="73"/>
      <c r="NG45" s="73"/>
      <c r="NH45" s="73"/>
      <c r="NI45" s="73"/>
      <c r="NJ45" s="73"/>
      <c r="NK45" s="73"/>
      <c r="NL45" s="73"/>
      <c r="NM45" s="73"/>
      <c r="NN45" s="73"/>
      <c r="NO45" s="73"/>
      <c r="NP45" s="73"/>
      <c r="NQ45" s="73"/>
      <c r="NR45" s="73"/>
      <c r="NS45" s="73"/>
      <c r="NT45" s="73"/>
      <c r="NU45" s="73"/>
      <c r="NV45" s="73"/>
      <c r="NW45" s="73"/>
      <c r="NX45" s="73"/>
      <c r="NY45" s="73"/>
      <c r="NZ45" s="73"/>
      <c r="OA45" s="73"/>
      <c r="OB45" s="73"/>
      <c r="OC45" s="73"/>
      <c r="OD45" s="73"/>
      <c r="OE45" s="73"/>
      <c r="OF45" s="73"/>
      <c r="OG45" s="73"/>
      <c r="OH45" s="73"/>
      <c r="OI45" s="73"/>
      <c r="OJ45" s="73"/>
      <c r="OK45" s="73"/>
      <c r="OL45" s="73"/>
      <c r="OM45" s="73"/>
      <c r="ON45" s="73"/>
      <c r="OO45" s="73"/>
      <c r="OP45" s="73"/>
      <c r="OQ45" s="73"/>
      <c r="OR45" s="73"/>
      <c r="OS45" s="73"/>
      <c r="OT45" s="73"/>
      <c r="OU45" s="73"/>
      <c r="OV45" s="73"/>
      <c r="OW45" s="73"/>
      <c r="OX45" s="73"/>
      <c r="OY45" s="73"/>
      <c r="OZ45" s="73"/>
      <c r="PA45" s="73"/>
      <c r="PB45" s="73"/>
      <c r="PC45" s="73"/>
      <c r="PD45" s="73"/>
      <c r="PE45" s="73"/>
      <c r="PF45" s="73"/>
      <c r="PG45" s="73"/>
      <c r="PH45" s="73"/>
      <c r="PI45" s="73"/>
      <c r="PJ45" s="73"/>
      <c r="PK45" s="73"/>
      <c r="PL45" s="73"/>
      <c r="PM45" s="73"/>
      <c r="PN45" s="73"/>
      <c r="PO45" s="73"/>
      <c r="PP45" s="73"/>
      <c r="PQ45" s="73"/>
      <c r="PR45" s="73"/>
      <c r="PS45" s="73"/>
      <c r="PT45" s="73"/>
      <c r="PU45" s="73"/>
      <c r="PV45" s="73"/>
      <c r="PW45" s="73"/>
      <c r="PX45" s="73"/>
      <c r="PY45" s="73"/>
      <c r="PZ45" s="73"/>
      <c r="QA45" s="73"/>
      <c r="QB45" s="73"/>
      <c r="QC45" s="73"/>
      <c r="QD45" s="73"/>
      <c r="QE45" s="73"/>
      <c r="QF45" s="73"/>
      <c r="QG45" s="73"/>
      <c r="QH45" s="73"/>
      <c r="QI45" s="73"/>
      <c r="QJ45" s="73"/>
      <c r="QK45" s="73"/>
      <c r="QL45" s="73"/>
      <c r="QM45" s="73"/>
      <c r="QN45" s="73"/>
      <c r="QO45" s="73"/>
      <c r="QP45" s="73"/>
      <c r="QQ45" s="73"/>
      <c r="QR45" s="73"/>
      <c r="QS45" s="73"/>
      <c r="QT45" s="73"/>
      <c r="QU45" s="73"/>
      <c r="QV45" s="73"/>
      <c r="QW45" s="73"/>
      <c r="QX45" s="73"/>
      <c r="QY45" s="73"/>
      <c r="QZ45" s="73"/>
      <c r="RA45" s="73"/>
      <c r="RB45" s="73"/>
      <c r="RC45" s="73"/>
      <c r="RD45" s="73"/>
      <c r="RE45" s="73"/>
      <c r="RF45" s="73"/>
      <c r="RG45" s="73"/>
      <c r="RH45" s="73"/>
      <c r="RI45" s="73"/>
      <c r="RJ45" s="73"/>
      <c r="RK45" s="73"/>
      <c r="RL45" s="73"/>
      <c r="RM45" s="73"/>
      <c r="RN45" s="73"/>
      <c r="RO45" s="73"/>
      <c r="RP45" s="73"/>
      <c r="RQ45" s="73"/>
      <c r="RR45" s="73"/>
      <c r="RS45" s="73"/>
      <c r="RT45" s="73"/>
      <c r="RU45" s="73"/>
      <c r="RV45" s="73"/>
      <c r="RW45" s="73"/>
      <c r="RX45" s="73"/>
      <c r="RY45" s="73"/>
      <c r="RZ45" s="73"/>
      <c r="SA45" s="73"/>
      <c r="SB45" s="73"/>
      <c r="SC45" s="73"/>
      <c r="SD45" s="73"/>
      <c r="SE45" s="73"/>
      <c r="SF45" s="73"/>
      <c r="SG45" s="73"/>
      <c r="SH45" s="73"/>
      <c r="SI45" s="73"/>
      <c r="SJ45" s="73"/>
      <c r="SK45" s="73"/>
      <c r="SL45" s="73"/>
      <c r="SM45" s="73"/>
      <c r="SN45" s="73"/>
      <c r="SO45" s="73"/>
      <c r="SP45" s="73"/>
      <c r="SQ45" s="73"/>
      <c r="SR45" s="73"/>
      <c r="SS45" s="73"/>
      <c r="ST45" s="73"/>
      <c r="SU45" s="73"/>
      <c r="SV45" s="73"/>
      <c r="SW45" s="73"/>
      <c r="SX45" s="73"/>
      <c r="SY45" s="73"/>
      <c r="SZ45" s="73"/>
      <c r="TA45" s="73"/>
      <c r="TB45" s="73"/>
      <c r="TC45" s="73"/>
      <c r="TD45" s="73"/>
      <c r="TE45" s="73"/>
      <c r="TF45" s="73"/>
      <c r="TG45" s="73"/>
      <c r="TH45" s="73"/>
      <c r="TI45" s="73"/>
      <c r="TJ45" s="73"/>
      <c r="TK45" s="73"/>
      <c r="TL45" s="73"/>
      <c r="TM45" s="73"/>
      <c r="TN45" s="73"/>
      <c r="TO45" s="73"/>
      <c r="TP45" s="73"/>
      <c r="TQ45" s="73"/>
      <c r="TR45" s="73"/>
      <c r="TS45" s="73"/>
      <c r="TT45" s="73"/>
      <c r="TU45" s="73"/>
      <c r="TV45" s="73"/>
      <c r="TW45" s="73"/>
      <c r="TX45" s="73"/>
      <c r="TY45" s="73"/>
      <c r="TZ45" s="73"/>
      <c r="UA45" s="73"/>
      <c r="UB45" s="73"/>
      <c r="UC45" s="73"/>
      <c r="UD45" s="73"/>
      <c r="UE45" s="73"/>
      <c r="UF45" s="73"/>
      <c r="UG45" s="73"/>
      <c r="UH45" s="73"/>
      <c r="UI45" s="73"/>
      <c r="UJ45" s="73"/>
      <c r="UK45" s="73"/>
      <c r="UL45" s="73"/>
      <c r="UM45" s="73"/>
      <c r="UN45" s="73"/>
      <c r="UO45" s="73"/>
      <c r="UP45" s="73"/>
      <c r="UQ45" s="73"/>
      <c r="UR45" s="73"/>
      <c r="US45" s="73"/>
      <c r="UT45" s="73"/>
      <c r="UU45" s="73"/>
      <c r="UV45" s="73"/>
      <c r="UW45" s="73"/>
      <c r="UX45" s="73"/>
      <c r="UY45" s="73"/>
      <c r="UZ45" s="73"/>
      <c r="VA45" s="73"/>
      <c r="VB45" s="73"/>
      <c r="VC45" s="73"/>
      <c r="VD45" s="73"/>
      <c r="VE45" s="73"/>
      <c r="VF45" s="73"/>
      <c r="VG45" s="73"/>
      <c r="VH45" s="73"/>
      <c r="VI45" s="73"/>
      <c r="VJ45" s="73"/>
      <c r="VK45" s="73"/>
      <c r="VL45" s="73"/>
      <c r="VM45" s="73"/>
      <c r="VN45" s="73"/>
      <c r="VO45" s="73"/>
      <c r="VP45" s="73"/>
      <c r="VQ45" s="73"/>
      <c r="VR45" s="73"/>
      <c r="VS45" s="73"/>
      <c r="VT45" s="73"/>
      <c r="VU45" s="73"/>
      <c r="VV45" s="73"/>
      <c r="VW45" s="73"/>
      <c r="VX45" s="73"/>
      <c r="VY45" s="73"/>
      <c r="VZ45" s="73"/>
      <c r="WA45" s="73"/>
      <c r="WB45" s="73"/>
      <c r="WC45" s="73"/>
      <c r="WD45" s="73"/>
      <c r="WE45" s="73"/>
      <c r="WF45" s="73"/>
      <c r="WG45" s="73"/>
      <c r="WH45" s="73"/>
      <c r="WI45" s="73"/>
      <c r="WJ45" s="73"/>
      <c r="WK45" s="73"/>
      <c r="WL45" s="73"/>
      <c r="WM45" s="73"/>
      <c r="WN45" s="73"/>
      <c r="WO45" s="73"/>
      <c r="WP45" s="73"/>
      <c r="WQ45" s="73"/>
      <c r="WR45" s="73"/>
      <c r="WS45" s="73"/>
      <c r="WT45" s="73"/>
      <c r="WU45" s="73"/>
      <c r="WV45" s="73"/>
      <c r="WW45" s="73"/>
      <c r="WX45" s="73"/>
      <c r="WY45" s="73"/>
      <c r="WZ45" s="73"/>
      <c r="XA45" s="73"/>
      <c r="XB45" s="73"/>
      <c r="XC45" s="73"/>
      <c r="XD45" s="73"/>
      <c r="XE45" s="73"/>
      <c r="XF45" s="73"/>
      <c r="XG45" s="73"/>
      <c r="XH45" s="73"/>
      <c r="XI45" s="73"/>
      <c r="XJ45" s="73"/>
      <c r="XK45" s="73"/>
      <c r="XL45" s="73"/>
      <c r="XM45" s="73"/>
      <c r="XN45" s="73"/>
      <c r="XO45" s="73"/>
      <c r="XP45" s="73"/>
      <c r="XQ45" s="73"/>
      <c r="XR45" s="73"/>
      <c r="XS45" s="73"/>
      <c r="XT45" s="73"/>
      <c r="XU45" s="73"/>
      <c r="XV45" s="73"/>
      <c r="XW45" s="73"/>
      <c r="XX45" s="73"/>
      <c r="XY45" s="73"/>
      <c r="XZ45" s="73"/>
      <c r="YA45" s="73"/>
      <c r="YB45" s="73"/>
      <c r="YC45" s="73"/>
      <c r="YD45" s="73"/>
      <c r="YE45" s="73"/>
      <c r="YF45" s="73"/>
      <c r="YG45" s="73"/>
      <c r="YH45" s="73"/>
      <c r="YI45" s="73"/>
      <c r="YJ45" s="73"/>
      <c r="YK45" s="73"/>
      <c r="YL45" s="73"/>
      <c r="YM45" s="73"/>
      <c r="YN45" s="73"/>
      <c r="YO45" s="73"/>
      <c r="YP45" s="73"/>
      <c r="YQ45" s="73"/>
      <c r="YR45" s="73"/>
      <c r="YS45" s="73"/>
      <c r="YT45" s="73"/>
      <c r="YU45" s="73"/>
      <c r="YV45" s="73"/>
      <c r="YW45" s="73"/>
      <c r="YX45" s="73"/>
      <c r="YY45" s="73"/>
      <c r="YZ45" s="73"/>
      <c r="ZA45" s="73"/>
      <c r="ZB45" s="73"/>
      <c r="ZC45" s="73"/>
      <c r="ZD45" s="73"/>
      <c r="ZE45" s="73"/>
      <c r="ZF45" s="73"/>
      <c r="ZG45" s="73"/>
      <c r="ZH45" s="73"/>
      <c r="ZI45" s="73"/>
      <c r="ZJ45" s="73"/>
      <c r="ZK45" s="73"/>
      <c r="ZL45" s="73"/>
      <c r="ZM45" s="73"/>
      <c r="ZN45" s="73"/>
      <c r="ZO45" s="73"/>
      <c r="ZP45" s="73"/>
      <c r="ZQ45" s="73"/>
      <c r="ZR45" s="73"/>
      <c r="ZS45" s="73"/>
      <c r="ZT45" s="73"/>
      <c r="ZU45" s="73"/>
      <c r="ZV45" s="73"/>
      <c r="ZW45" s="73"/>
      <c r="ZX45" s="73"/>
      <c r="ZY45" s="73"/>
      <c r="ZZ45" s="73"/>
      <c r="AAA45" s="73"/>
      <c r="AAB45" s="73"/>
      <c r="AAC45" s="73"/>
      <c r="AAD45" s="73"/>
      <c r="AAE45" s="73"/>
      <c r="AAF45" s="73"/>
      <c r="AAG45" s="73"/>
      <c r="AAH45" s="73"/>
      <c r="AAI45" s="73"/>
      <c r="AAJ45" s="73"/>
      <c r="AAK45" s="73"/>
      <c r="AAL45" s="73"/>
      <c r="AAM45" s="73"/>
      <c r="AAN45" s="73"/>
      <c r="AAO45" s="73"/>
      <c r="AAP45" s="73"/>
      <c r="AAQ45" s="73"/>
      <c r="AAR45" s="73"/>
      <c r="AAS45" s="73"/>
      <c r="AAT45" s="73"/>
      <c r="AAU45" s="73"/>
      <c r="AAV45" s="73"/>
      <c r="AAW45" s="73"/>
      <c r="AAX45" s="73"/>
      <c r="AAY45" s="73"/>
      <c r="AAZ45" s="73"/>
      <c r="ABA45" s="73"/>
      <c r="ABB45" s="73"/>
      <c r="ABC45" s="73"/>
      <c r="ABD45" s="73"/>
      <c r="ABE45" s="73"/>
      <c r="ABF45" s="73"/>
      <c r="ABG45" s="73"/>
      <c r="ABH45" s="73"/>
      <c r="ABI45" s="73"/>
      <c r="ABJ45" s="73"/>
      <c r="ABK45" s="73"/>
      <c r="ABL45" s="73"/>
      <c r="ABM45" s="73"/>
      <c r="ABN45" s="73"/>
      <c r="ABO45" s="73"/>
      <c r="ABP45" s="73"/>
      <c r="ABQ45" s="73"/>
      <c r="ABR45" s="73"/>
      <c r="ABS45" s="73"/>
      <c r="ABT45" s="73"/>
      <c r="ABU45" s="73"/>
      <c r="ABV45" s="73"/>
      <c r="ABW45" s="73"/>
      <c r="ABX45" s="73"/>
      <c r="ABY45" s="73"/>
      <c r="ABZ45" s="73"/>
      <c r="ACA45" s="73"/>
      <c r="ACB45" s="73"/>
      <c r="ACC45" s="73"/>
      <c r="ACD45" s="73"/>
      <c r="ACE45" s="73"/>
      <c r="ACF45" s="73"/>
      <c r="ACG45" s="73"/>
      <c r="ACH45" s="73"/>
      <c r="ACI45" s="73"/>
      <c r="ACJ45" s="73"/>
      <c r="ACK45" s="73"/>
      <c r="ACL45" s="73"/>
      <c r="ACM45" s="73"/>
      <c r="ACN45" s="73"/>
      <c r="ACO45" s="73"/>
      <c r="ACP45" s="73"/>
      <c r="ACQ45" s="73"/>
      <c r="ACR45" s="73"/>
      <c r="ACS45" s="73"/>
      <c r="ACT45" s="73"/>
      <c r="ACU45" s="73"/>
      <c r="ACV45" s="73"/>
      <c r="ACW45" s="73"/>
    </row>
    <row r="46" spans="1:777" s="84" customFormat="1" ht="18.75" x14ac:dyDescent="0.25">
      <c r="A46" s="80"/>
      <c r="B46" s="81"/>
      <c r="C46" s="81"/>
      <c r="D46" s="81"/>
      <c r="E46" s="81"/>
      <c r="F46" s="81"/>
      <c r="G46" s="81"/>
      <c r="H46" s="73"/>
      <c r="I46" s="73"/>
      <c r="J46" s="73"/>
      <c r="L46" s="73">
        <v>1</v>
      </c>
      <c r="M46" s="73">
        <v>0</v>
      </c>
      <c r="N46" s="73" t="s">
        <v>95</v>
      </c>
      <c r="O46" s="73">
        <v>0</v>
      </c>
      <c r="P46" s="73">
        <v>1</v>
      </c>
      <c r="Q46" s="73">
        <v>1</v>
      </c>
      <c r="R46" s="73">
        <v>0</v>
      </c>
      <c r="S46" s="73">
        <v>0</v>
      </c>
      <c r="T46" s="73">
        <v>1</v>
      </c>
      <c r="U46" s="73"/>
      <c r="V46" s="75"/>
      <c r="W46" s="73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8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73"/>
      <c r="JT46" s="73"/>
      <c r="JU46" s="73"/>
      <c r="JV46" s="73"/>
      <c r="JW46" s="73"/>
      <c r="JX46" s="73"/>
      <c r="JY46" s="73"/>
      <c r="JZ46" s="73"/>
      <c r="KA46" s="73"/>
      <c r="KB46" s="73"/>
      <c r="KC46" s="73"/>
      <c r="KD46" s="73"/>
      <c r="KE46" s="73"/>
      <c r="KF46" s="73"/>
      <c r="KG46" s="73"/>
      <c r="KH46" s="73"/>
      <c r="KI46" s="73"/>
      <c r="KJ46" s="73"/>
      <c r="KK46" s="73"/>
      <c r="KL46" s="73"/>
      <c r="KM46" s="73"/>
      <c r="KN46" s="73"/>
      <c r="KO46" s="73"/>
      <c r="KP46" s="73"/>
      <c r="KQ46" s="73"/>
      <c r="KR46" s="73"/>
      <c r="KS46" s="73"/>
      <c r="KT46" s="73"/>
      <c r="KU46" s="73"/>
      <c r="KV46" s="73"/>
      <c r="KW46" s="73"/>
      <c r="KX46" s="73"/>
      <c r="KY46" s="73"/>
      <c r="KZ46" s="73"/>
      <c r="LA46" s="73"/>
      <c r="LB46" s="73"/>
      <c r="LC46" s="73"/>
      <c r="LD46" s="73"/>
      <c r="LE46" s="73"/>
      <c r="LF46" s="73"/>
      <c r="LG46" s="73"/>
      <c r="LH46" s="73"/>
      <c r="LI46" s="73"/>
      <c r="LJ46" s="73"/>
      <c r="LK46" s="73"/>
      <c r="LL46" s="73"/>
      <c r="LM46" s="73"/>
      <c r="LN46" s="73"/>
      <c r="LO46" s="73"/>
      <c r="LP46" s="73"/>
      <c r="LQ46" s="73"/>
      <c r="LR46" s="73"/>
      <c r="LS46" s="73"/>
      <c r="LT46" s="73"/>
      <c r="LU46" s="73"/>
      <c r="LV46" s="73"/>
      <c r="LW46" s="73"/>
      <c r="LX46" s="73"/>
      <c r="LY46" s="73"/>
      <c r="LZ46" s="73"/>
      <c r="MA46" s="73"/>
      <c r="MB46" s="73"/>
      <c r="MC46" s="73"/>
      <c r="MD46" s="73"/>
      <c r="ME46" s="73"/>
      <c r="MF46" s="73"/>
      <c r="MG46" s="73"/>
      <c r="MH46" s="73"/>
      <c r="MI46" s="73"/>
      <c r="MJ46" s="73"/>
      <c r="MK46" s="73"/>
      <c r="ML46" s="73"/>
      <c r="MM46" s="73"/>
      <c r="MN46" s="73"/>
      <c r="MO46" s="73"/>
      <c r="MP46" s="73"/>
      <c r="MQ46" s="73"/>
      <c r="MR46" s="73"/>
      <c r="MS46" s="73"/>
      <c r="MT46" s="73"/>
      <c r="MU46" s="73"/>
      <c r="MV46" s="73"/>
      <c r="MW46" s="73"/>
      <c r="MX46" s="73"/>
      <c r="MY46" s="73"/>
      <c r="MZ46" s="73"/>
      <c r="NA46" s="73"/>
      <c r="NB46" s="73"/>
      <c r="NC46" s="73"/>
      <c r="ND46" s="73"/>
      <c r="NE46" s="73"/>
      <c r="NF46" s="73"/>
      <c r="NG46" s="73"/>
      <c r="NH46" s="73"/>
      <c r="NI46" s="73"/>
      <c r="NJ46" s="73"/>
      <c r="NK46" s="73"/>
      <c r="NL46" s="73"/>
      <c r="NM46" s="73"/>
      <c r="NN46" s="73"/>
      <c r="NO46" s="73"/>
      <c r="NP46" s="73"/>
      <c r="NQ46" s="73"/>
      <c r="NR46" s="73"/>
      <c r="NS46" s="73"/>
      <c r="NT46" s="73"/>
      <c r="NU46" s="73"/>
      <c r="NV46" s="73"/>
      <c r="NW46" s="73"/>
      <c r="NX46" s="73"/>
      <c r="NY46" s="73"/>
      <c r="NZ46" s="73"/>
      <c r="OA46" s="73"/>
      <c r="OB46" s="73"/>
      <c r="OC46" s="73"/>
      <c r="OD46" s="73"/>
      <c r="OE46" s="73"/>
      <c r="OF46" s="73"/>
      <c r="OG46" s="73"/>
      <c r="OH46" s="73"/>
      <c r="OI46" s="73"/>
      <c r="OJ46" s="73"/>
      <c r="OK46" s="73"/>
      <c r="OL46" s="73"/>
      <c r="OM46" s="73"/>
      <c r="ON46" s="73"/>
      <c r="OO46" s="73"/>
      <c r="OP46" s="73"/>
      <c r="OQ46" s="73"/>
      <c r="OR46" s="73"/>
      <c r="OS46" s="73"/>
      <c r="OT46" s="73"/>
      <c r="OU46" s="73"/>
      <c r="OV46" s="73"/>
      <c r="OW46" s="73"/>
      <c r="OX46" s="73"/>
      <c r="OY46" s="73"/>
      <c r="OZ46" s="73"/>
      <c r="PA46" s="73"/>
      <c r="PB46" s="73"/>
      <c r="PC46" s="73"/>
      <c r="PD46" s="73"/>
      <c r="PE46" s="73"/>
      <c r="PF46" s="73"/>
      <c r="PG46" s="73"/>
      <c r="PH46" s="73"/>
      <c r="PI46" s="73"/>
      <c r="PJ46" s="73"/>
      <c r="PK46" s="73"/>
      <c r="PL46" s="73"/>
      <c r="PM46" s="73"/>
      <c r="PN46" s="73"/>
      <c r="PO46" s="73"/>
      <c r="PP46" s="73"/>
      <c r="PQ46" s="73"/>
      <c r="PR46" s="73"/>
      <c r="PS46" s="73"/>
      <c r="PT46" s="73"/>
      <c r="PU46" s="73"/>
      <c r="PV46" s="73"/>
      <c r="PW46" s="73"/>
      <c r="PX46" s="73"/>
      <c r="PY46" s="73"/>
      <c r="PZ46" s="73"/>
      <c r="QA46" s="73"/>
      <c r="QB46" s="73"/>
      <c r="QC46" s="73"/>
      <c r="QD46" s="73"/>
      <c r="QE46" s="73"/>
      <c r="QF46" s="73"/>
      <c r="QG46" s="73"/>
      <c r="QH46" s="73"/>
      <c r="QI46" s="73"/>
      <c r="QJ46" s="73"/>
      <c r="QK46" s="73"/>
      <c r="QL46" s="73"/>
      <c r="QM46" s="73"/>
      <c r="QN46" s="73"/>
      <c r="QO46" s="73"/>
      <c r="QP46" s="73"/>
      <c r="QQ46" s="73"/>
      <c r="QR46" s="73"/>
      <c r="QS46" s="73"/>
      <c r="QT46" s="73"/>
      <c r="QU46" s="73"/>
      <c r="QV46" s="73"/>
      <c r="QW46" s="73"/>
      <c r="QX46" s="73"/>
      <c r="QY46" s="73"/>
      <c r="QZ46" s="73"/>
      <c r="RA46" s="73"/>
      <c r="RB46" s="73"/>
      <c r="RC46" s="73"/>
      <c r="RD46" s="73"/>
      <c r="RE46" s="73"/>
      <c r="RF46" s="73"/>
      <c r="RG46" s="73"/>
      <c r="RH46" s="73"/>
      <c r="RI46" s="73"/>
      <c r="RJ46" s="73"/>
      <c r="RK46" s="73"/>
      <c r="RL46" s="73"/>
      <c r="RM46" s="73"/>
      <c r="RN46" s="73"/>
      <c r="RO46" s="73"/>
      <c r="RP46" s="73"/>
      <c r="RQ46" s="73"/>
      <c r="RR46" s="73"/>
      <c r="RS46" s="73"/>
      <c r="RT46" s="73"/>
      <c r="RU46" s="73"/>
      <c r="RV46" s="73"/>
      <c r="RW46" s="73"/>
      <c r="RX46" s="73"/>
      <c r="RY46" s="73"/>
      <c r="RZ46" s="73"/>
      <c r="SA46" s="73"/>
      <c r="SB46" s="73"/>
      <c r="SC46" s="73"/>
      <c r="SD46" s="73"/>
      <c r="SE46" s="73"/>
      <c r="SF46" s="73"/>
      <c r="SG46" s="73"/>
      <c r="SH46" s="73"/>
      <c r="SI46" s="73"/>
      <c r="SJ46" s="73"/>
      <c r="SK46" s="73"/>
      <c r="SL46" s="73"/>
      <c r="SM46" s="73"/>
      <c r="SN46" s="73"/>
      <c r="SO46" s="73"/>
      <c r="SP46" s="73"/>
      <c r="SQ46" s="73"/>
      <c r="SR46" s="73"/>
      <c r="SS46" s="73"/>
      <c r="ST46" s="73"/>
      <c r="SU46" s="73"/>
      <c r="SV46" s="73"/>
      <c r="SW46" s="73"/>
      <c r="SX46" s="73"/>
      <c r="SY46" s="73"/>
      <c r="SZ46" s="73"/>
      <c r="TA46" s="73"/>
      <c r="TB46" s="73"/>
      <c r="TC46" s="73"/>
      <c r="TD46" s="73"/>
      <c r="TE46" s="73"/>
      <c r="TF46" s="73"/>
      <c r="TG46" s="73"/>
      <c r="TH46" s="73"/>
      <c r="TI46" s="73"/>
      <c r="TJ46" s="73"/>
      <c r="TK46" s="73"/>
      <c r="TL46" s="73"/>
      <c r="TM46" s="73"/>
      <c r="TN46" s="73"/>
      <c r="TO46" s="73"/>
      <c r="TP46" s="73"/>
      <c r="TQ46" s="73"/>
      <c r="TR46" s="73"/>
      <c r="TS46" s="73"/>
      <c r="TT46" s="73"/>
      <c r="TU46" s="73"/>
      <c r="TV46" s="73"/>
      <c r="TW46" s="73"/>
      <c r="TX46" s="73"/>
      <c r="TY46" s="73"/>
      <c r="TZ46" s="73"/>
      <c r="UA46" s="73"/>
      <c r="UB46" s="73"/>
      <c r="UC46" s="73"/>
      <c r="UD46" s="73"/>
      <c r="UE46" s="73"/>
      <c r="UF46" s="73"/>
      <c r="UG46" s="73"/>
      <c r="UH46" s="73"/>
      <c r="UI46" s="73"/>
      <c r="UJ46" s="73"/>
      <c r="UK46" s="73"/>
      <c r="UL46" s="73"/>
      <c r="UM46" s="73"/>
      <c r="UN46" s="73"/>
      <c r="UO46" s="73"/>
      <c r="UP46" s="73"/>
      <c r="UQ46" s="73"/>
      <c r="UR46" s="73"/>
      <c r="US46" s="73"/>
      <c r="UT46" s="73"/>
      <c r="UU46" s="73"/>
      <c r="UV46" s="73"/>
      <c r="UW46" s="73"/>
      <c r="UX46" s="73"/>
      <c r="UY46" s="73"/>
      <c r="UZ46" s="73"/>
      <c r="VA46" s="73"/>
      <c r="VB46" s="73"/>
      <c r="VC46" s="73"/>
      <c r="VD46" s="73"/>
      <c r="VE46" s="73"/>
      <c r="VF46" s="73"/>
      <c r="VG46" s="73"/>
      <c r="VH46" s="73"/>
      <c r="VI46" s="73"/>
      <c r="VJ46" s="73"/>
      <c r="VK46" s="73"/>
      <c r="VL46" s="73"/>
      <c r="VM46" s="73"/>
      <c r="VN46" s="73"/>
      <c r="VO46" s="73"/>
      <c r="VP46" s="73"/>
      <c r="VQ46" s="73"/>
      <c r="VR46" s="73"/>
      <c r="VS46" s="73"/>
      <c r="VT46" s="73"/>
      <c r="VU46" s="73"/>
      <c r="VV46" s="73"/>
      <c r="VW46" s="73"/>
      <c r="VX46" s="73"/>
      <c r="VY46" s="73"/>
      <c r="VZ46" s="73"/>
      <c r="WA46" s="73"/>
      <c r="WB46" s="73"/>
      <c r="WC46" s="73"/>
      <c r="WD46" s="73"/>
      <c r="WE46" s="73"/>
      <c r="WF46" s="73"/>
      <c r="WG46" s="73"/>
      <c r="WH46" s="73"/>
      <c r="WI46" s="73"/>
      <c r="WJ46" s="73"/>
      <c r="WK46" s="73"/>
      <c r="WL46" s="73"/>
      <c r="WM46" s="73"/>
      <c r="WN46" s="73"/>
      <c r="WO46" s="73"/>
      <c r="WP46" s="73"/>
      <c r="WQ46" s="73"/>
      <c r="WR46" s="73"/>
      <c r="WS46" s="73"/>
      <c r="WT46" s="73"/>
      <c r="WU46" s="73"/>
      <c r="WV46" s="73"/>
      <c r="WW46" s="73"/>
      <c r="WX46" s="73"/>
      <c r="WY46" s="73"/>
      <c r="WZ46" s="73"/>
      <c r="XA46" s="73"/>
      <c r="XB46" s="73"/>
      <c r="XC46" s="73"/>
      <c r="XD46" s="73"/>
      <c r="XE46" s="73"/>
      <c r="XF46" s="73"/>
      <c r="XG46" s="73"/>
      <c r="XH46" s="73"/>
      <c r="XI46" s="73"/>
      <c r="XJ46" s="73"/>
      <c r="XK46" s="73"/>
      <c r="XL46" s="73"/>
      <c r="XM46" s="73"/>
      <c r="XN46" s="73"/>
      <c r="XO46" s="73"/>
      <c r="XP46" s="73"/>
      <c r="XQ46" s="73"/>
      <c r="XR46" s="73"/>
      <c r="XS46" s="73"/>
      <c r="XT46" s="73"/>
      <c r="XU46" s="73"/>
      <c r="XV46" s="73"/>
      <c r="XW46" s="73"/>
      <c r="XX46" s="73"/>
      <c r="XY46" s="73"/>
      <c r="XZ46" s="73"/>
      <c r="YA46" s="73"/>
      <c r="YB46" s="73"/>
      <c r="YC46" s="73"/>
      <c r="YD46" s="73"/>
      <c r="YE46" s="73"/>
      <c r="YF46" s="73"/>
      <c r="YG46" s="73"/>
      <c r="YH46" s="73"/>
      <c r="YI46" s="73"/>
      <c r="YJ46" s="73"/>
      <c r="YK46" s="73"/>
      <c r="YL46" s="73"/>
      <c r="YM46" s="73"/>
      <c r="YN46" s="73"/>
      <c r="YO46" s="73"/>
      <c r="YP46" s="73"/>
      <c r="YQ46" s="73"/>
      <c r="YR46" s="73"/>
      <c r="YS46" s="73"/>
      <c r="YT46" s="73"/>
      <c r="YU46" s="73"/>
      <c r="YV46" s="73"/>
      <c r="YW46" s="73"/>
      <c r="YX46" s="73"/>
      <c r="YY46" s="73"/>
      <c r="YZ46" s="73"/>
      <c r="ZA46" s="73"/>
      <c r="ZB46" s="73"/>
      <c r="ZC46" s="73"/>
      <c r="ZD46" s="73"/>
      <c r="ZE46" s="73"/>
      <c r="ZF46" s="73"/>
      <c r="ZG46" s="73"/>
      <c r="ZH46" s="73"/>
      <c r="ZI46" s="73"/>
      <c r="ZJ46" s="73"/>
      <c r="ZK46" s="73"/>
      <c r="ZL46" s="73"/>
      <c r="ZM46" s="73"/>
      <c r="ZN46" s="73"/>
      <c r="ZO46" s="73"/>
      <c r="ZP46" s="73"/>
      <c r="ZQ46" s="73"/>
      <c r="ZR46" s="73"/>
      <c r="ZS46" s="73"/>
      <c r="ZT46" s="73"/>
      <c r="ZU46" s="73"/>
      <c r="ZV46" s="73"/>
      <c r="ZW46" s="73"/>
      <c r="ZX46" s="73"/>
      <c r="ZY46" s="73"/>
      <c r="ZZ46" s="73"/>
      <c r="AAA46" s="73"/>
      <c r="AAB46" s="73"/>
      <c r="AAC46" s="73"/>
      <c r="AAD46" s="73"/>
      <c r="AAE46" s="73"/>
      <c r="AAF46" s="73"/>
      <c r="AAG46" s="73"/>
      <c r="AAH46" s="73"/>
      <c r="AAI46" s="73"/>
      <c r="AAJ46" s="73"/>
      <c r="AAK46" s="73"/>
      <c r="AAL46" s="73"/>
      <c r="AAM46" s="73"/>
      <c r="AAN46" s="73"/>
      <c r="AAO46" s="73"/>
      <c r="AAP46" s="73"/>
      <c r="AAQ46" s="73"/>
      <c r="AAR46" s="73"/>
      <c r="AAS46" s="73"/>
      <c r="AAT46" s="73"/>
      <c r="AAU46" s="73"/>
      <c r="AAV46" s="73"/>
      <c r="AAW46" s="73"/>
      <c r="AAX46" s="73"/>
      <c r="AAY46" s="73"/>
      <c r="AAZ46" s="73"/>
      <c r="ABA46" s="73"/>
      <c r="ABB46" s="73"/>
      <c r="ABC46" s="73"/>
      <c r="ABD46" s="73"/>
      <c r="ABE46" s="73"/>
      <c r="ABF46" s="73"/>
      <c r="ABG46" s="73"/>
      <c r="ABH46" s="73"/>
      <c r="ABI46" s="73"/>
      <c r="ABJ46" s="73"/>
      <c r="ABK46" s="73"/>
      <c r="ABL46" s="73"/>
      <c r="ABM46" s="73"/>
      <c r="ABN46" s="73"/>
      <c r="ABO46" s="73"/>
      <c r="ABP46" s="73"/>
      <c r="ABQ46" s="73"/>
      <c r="ABR46" s="73"/>
      <c r="ABS46" s="73"/>
      <c r="ABT46" s="73"/>
      <c r="ABU46" s="73"/>
      <c r="ABV46" s="73"/>
      <c r="ABW46" s="73"/>
      <c r="ABX46" s="73"/>
      <c r="ABY46" s="73"/>
      <c r="ABZ46" s="73"/>
      <c r="ACA46" s="73"/>
      <c r="ACB46" s="73"/>
      <c r="ACC46" s="73"/>
      <c r="ACD46" s="73"/>
      <c r="ACE46" s="73"/>
      <c r="ACF46" s="73"/>
      <c r="ACG46" s="73"/>
      <c r="ACH46" s="73"/>
      <c r="ACI46" s="73"/>
      <c r="ACJ46" s="73"/>
      <c r="ACK46" s="73"/>
      <c r="ACL46" s="73"/>
      <c r="ACM46" s="73"/>
      <c r="ACN46" s="73"/>
      <c r="ACO46" s="73"/>
      <c r="ACP46" s="73"/>
      <c r="ACQ46" s="73"/>
      <c r="ACR46" s="73"/>
      <c r="ACS46" s="73"/>
      <c r="ACT46" s="73"/>
      <c r="ACU46" s="73"/>
      <c r="ACV46" s="73"/>
      <c r="ACW46" s="73"/>
    </row>
    <row r="47" spans="1:777" s="84" customFormat="1" ht="18.75" x14ac:dyDescent="0.25">
      <c r="A47" s="80"/>
      <c r="B47" s="81"/>
      <c r="C47" s="81"/>
      <c r="D47" s="81"/>
      <c r="E47" s="81"/>
      <c r="F47" s="81"/>
      <c r="G47" s="81"/>
      <c r="H47" s="73"/>
      <c r="I47" s="73"/>
      <c r="J47" s="73"/>
      <c r="L47" s="73">
        <v>1</v>
      </c>
      <c r="M47" s="73">
        <v>0</v>
      </c>
      <c r="N47" s="73" t="s">
        <v>236</v>
      </c>
      <c r="O47" s="73">
        <v>0</v>
      </c>
      <c r="P47" s="73">
        <v>1</v>
      </c>
      <c r="Q47" s="73">
        <v>1</v>
      </c>
      <c r="R47" s="73">
        <v>0</v>
      </c>
      <c r="S47" s="73">
        <v>0</v>
      </c>
      <c r="T47" s="73">
        <v>1</v>
      </c>
      <c r="U47" s="73"/>
      <c r="V47" s="75"/>
      <c r="W47" s="73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8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73"/>
      <c r="KG47" s="73"/>
      <c r="KH47" s="73"/>
      <c r="KI47" s="73"/>
      <c r="KJ47" s="73"/>
      <c r="KK47" s="73"/>
      <c r="KL47" s="73"/>
      <c r="KM47" s="73"/>
      <c r="KN47" s="73"/>
      <c r="KO47" s="73"/>
      <c r="KP47" s="73"/>
      <c r="KQ47" s="73"/>
      <c r="KR47" s="73"/>
      <c r="KS47" s="73"/>
      <c r="KT47" s="73"/>
      <c r="KU47" s="73"/>
      <c r="KV47" s="73"/>
      <c r="KW47" s="73"/>
      <c r="KX47" s="73"/>
      <c r="KY47" s="73"/>
      <c r="KZ47" s="73"/>
      <c r="LA47" s="73"/>
      <c r="LB47" s="73"/>
      <c r="LC47" s="73"/>
      <c r="LD47" s="73"/>
      <c r="LE47" s="73"/>
      <c r="LF47" s="73"/>
      <c r="LG47" s="73"/>
      <c r="LH47" s="73"/>
      <c r="LI47" s="73"/>
      <c r="LJ47" s="73"/>
      <c r="LK47" s="73"/>
      <c r="LL47" s="73"/>
      <c r="LM47" s="73"/>
      <c r="LN47" s="73"/>
      <c r="LO47" s="73"/>
      <c r="LP47" s="73"/>
      <c r="LQ47" s="73"/>
      <c r="LR47" s="73"/>
      <c r="LS47" s="73"/>
      <c r="LT47" s="73"/>
      <c r="LU47" s="73"/>
      <c r="LV47" s="73"/>
      <c r="LW47" s="73"/>
      <c r="LX47" s="73"/>
      <c r="LY47" s="73"/>
      <c r="LZ47" s="73"/>
      <c r="MA47" s="73"/>
      <c r="MB47" s="73"/>
      <c r="MC47" s="73"/>
      <c r="MD47" s="73"/>
      <c r="ME47" s="73"/>
      <c r="MF47" s="73"/>
      <c r="MG47" s="73"/>
      <c r="MH47" s="73"/>
      <c r="MI47" s="73"/>
      <c r="MJ47" s="73"/>
      <c r="MK47" s="73"/>
      <c r="ML47" s="73"/>
      <c r="MM47" s="73"/>
      <c r="MN47" s="73"/>
      <c r="MO47" s="73"/>
      <c r="MP47" s="73"/>
      <c r="MQ47" s="73"/>
      <c r="MR47" s="73"/>
      <c r="MS47" s="73"/>
      <c r="MT47" s="73"/>
      <c r="MU47" s="73"/>
      <c r="MV47" s="73"/>
      <c r="MW47" s="73"/>
      <c r="MX47" s="73"/>
      <c r="MY47" s="73"/>
      <c r="MZ47" s="73"/>
      <c r="NA47" s="73"/>
      <c r="NB47" s="73"/>
      <c r="NC47" s="73"/>
      <c r="ND47" s="73"/>
      <c r="NE47" s="73"/>
      <c r="NF47" s="73"/>
      <c r="NG47" s="73"/>
      <c r="NH47" s="73"/>
      <c r="NI47" s="73"/>
      <c r="NJ47" s="73"/>
      <c r="NK47" s="73"/>
      <c r="NL47" s="73"/>
      <c r="NM47" s="73"/>
      <c r="NN47" s="73"/>
      <c r="NO47" s="73"/>
      <c r="NP47" s="73"/>
      <c r="NQ47" s="73"/>
      <c r="NR47" s="73"/>
      <c r="NS47" s="73"/>
      <c r="NT47" s="73"/>
      <c r="NU47" s="73"/>
      <c r="NV47" s="73"/>
      <c r="NW47" s="73"/>
      <c r="NX47" s="73"/>
      <c r="NY47" s="73"/>
      <c r="NZ47" s="73"/>
      <c r="OA47" s="73"/>
      <c r="OB47" s="73"/>
      <c r="OC47" s="73"/>
      <c r="OD47" s="73"/>
      <c r="OE47" s="73"/>
      <c r="OF47" s="73"/>
      <c r="OG47" s="73"/>
      <c r="OH47" s="73"/>
      <c r="OI47" s="73"/>
      <c r="OJ47" s="73"/>
      <c r="OK47" s="73"/>
      <c r="OL47" s="73"/>
      <c r="OM47" s="73"/>
      <c r="ON47" s="73"/>
      <c r="OO47" s="73"/>
      <c r="OP47" s="73"/>
      <c r="OQ47" s="73"/>
      <c r="OR47" s="73"/>
      <c r="OS47" s="73"/>
      <c r="OT47" s="73"/>
      <c r="OU47" s="73"/>
      <c r="OV47" s="73"/>
      <c r="OW47" s="73"/>
      <c r="OX47" s="73"/>
      <c r="OY47" s="73"/>
      <c r="OZ47" s="73"/>
      <c r="PA47" s="73"/>
      <c r="PB47" s="73"/>
      <c r="PC47" s="73"/>
      <c r="PD47" s="73"/>
      <c r="PE47" s="73"/>
      <c r="PF47" s="73"/>
      <c r="PG47" s="73"/>
      <c r="PH47" s="73"/>
      <c r="PI47" s="73"/>
      <c r="PJ47" s="73"/>
      <c r="PK47" s="73"/>
      <c r="PL47" s="73"/>
      <c r="PM47" s="73"/>
      <c r="PN47" s="73"/>
      <c r="PO47" s="73"/>
      <c r="PP47" s="73"/>
      <c r="PQ47" s="73"/>
      <c r="PR47" s="73"/>
      <c r="PS47" s="73"/>
      <c r="PT47" s="73"/>
      <c r="PU47" s="73"/>
      <c r="PV47" s="73"/>
      <c r="PW47" s="73"/>
      <c r="PX47" s="73"/>
      <c r="PY47" s="73"/>
      <c r="PZ47" s="73"/>
      <c r="QA47" s="73"/>
      <c r="QB47" s="73"/>
      <c r="QC47" s="73"/>
      <c r="QD47" s="73"/>
      <c r="QE47" s="73"/>
      <c r="QF47" s="73"/>
      <c r="QG47" s="73"/>
      <c r="QH47" s="73"/>
      <c r="QI47" s="73"/>
      <c r="QJ47" s="73"/>
      <c r="QK47" s="73"/>
      <c r="QL47" s="73"/>
      <c r="QM47" s="73"/>
      <c r="QN47" s="73"/>
      <c r="QO47" s="73"/>
      <c r="QP47" s="73"/>
      <c r="QQ47" s="73"/>
      <c r="QR47" s="73"/>
      <c r="QS47" s="73"/>
      <c r="QT47" s="73"/>
      <c r="QU47" s="73"/>
      <c r="QV47" s="73"/>
      <c r="QW47" s="73"/>
      <c r="QX47" s="73"/>
      <c r="QY47" s="73"/>
      <c r="QZ47" s="73"/>
      <c r="RA47" s="73"/>
      <c r="RB47" s="73"/>
      <c r="RC47" s="73"/>
      <c r="RD47" s="73"/>
      <c r="RE47" s="73"/>
      <c r="RF47" s="73"/>
      <c r="RG47" s="73"/>
      <c r="RH47" s="73"/>
      <c r="RI47" s="73"/>
      <c r="RJ47" s="73"/>
      <c r="RK47" s="73"/>
      <c r="RL47" s="73"/>
      <c r="RM47" s="73"/>
      <c r="RN47" s="73"/>
      <c r="RO47" s="73"/>
      <c r="RP47" s="73"/>
      <c r="RQ47" s="73"/>
      <c r="RR47" s="73"/>
      <c r="RS47" s="73"/>
      <c r="RT47" s="73"/>
      <c r="RU47" s="73"/>
      <c r="RV47" s="73"/>
      <c r="RW47" s="73"/>
      <c r="RX47" s="73"/>
      <c r="RY47" s="73"/>
      <c r="RZ47" s="73"/>
      <c r="SA47" s="73"/>
      <c r="SB47" s="73"/>
      <c r="SC47" s="73"/>
      <c r="SD47" s="73"/>
      <c r="SE47" s="73"/>
      <c r="SF47" s="73"/>
      <c r="SG47" s="73"/>
      <c r="SH47" s="73"/>
      <c r="SI47" s="73"/>
      <c r="SJ47" s="73"/>
      <c r="SK47" s="73"/>
      <c r="SL47" s="73"/>
      <c r="SM47" s="73"/>
      <c r="SN47" s="73"/>
      <c r="SO47" s="73"/>
      <c r="SP47" s="73"/>
      <c r="SQ47" s="73"/>
      <c r="SR47" s="73"/>
      <c r="SS47" s="73"/>
      <c r="ST47" s="73"/>
      <c r="SU47" s="73"/>
      <c r="SV47" s="73"/>
      <c r="SW47" s="73"/>
      <c r="SX47" s="73"/>
      <c r="SY47" s="73"/>
      <c r="SZ47" s="73"/>
      <c r="TA47" s="73"/>
      <c r="TB47" s="73"/>
      <c r="TC47" s="73"/>
      <c r="TD47" s="73"/>
      <c r="TE47" s="73"/>
      <c r="TF47" s="73"/>
      <c r="TG47" s="73"/>
      <c r="TH47" s="73"/>
      <c r="TI47" s="73"/>
      <c r="TJ47" s="73"/>
      <c r="TK47" s="73"/>
      <c r="TL47" s="73"/>
      <c r="TM47" s="73"/>
      <c r="TN47" s="73"/>
      <c r="TO47" s="73"/>
      <c r="TP47" s="73"/>
      <c r="TQ47" s="73"/>
      <c r="TR47" s="73"/>
      <c r="TS47" s="73"/>
      <c r="TT47" s="73"/>
      <c r="TU47" s="73"/>
      <c r="TV47" s="73"/>
      <c r="TW47" s="73"/>
      <c r="TX47" s="73"/>
      <c r="TY47" s="73"/>
      <c r="TZ47" s="73"/>
      <c r="UA47" s="73"/>
      <c r="UB47" s="73"/>
      <c r="UC47" s="73"/>
      <c r="UD47" s="73"/>
      <c r="UE47" s="73"/>
      <c r="UF47" s="73"/>
      <c r="UG47" s="73"/>
      <c r="UH47" s="73"/>
      <c r="UI47" s="73"/>
      <c r="UJ47" s="73"/>
      <c r="UK47" s="73"/>
      <c r="UL47" s="73"/>
      <c r="UM47" s="73"/>
      <c r="UN47" s="73"/>
      <c r="UO47" s="73"/>
      <c r="UP47" s="73"/>
      <c r="UQ47" s="73"/>
      <c r="UR47" s="73"/>
      <c r="US47" s="73"/>
      <c r="UT47" s="73"/>
      <c r="UU47" s="73"/>
      <c r="UV47" s="73"/>
      <c r="UW47" s="73"/>
      <c r="UX47" s="73"/>
      <c r="UY47" s="73"/>
      <c r="UZ47" s="73"/>
      <c r="VA47" s="73"/>
      <c r="VB47" s="73"/>
      <c r="VC47" s="73"/>
      <c r="VD47" s="73"/>
      <c r="VE47" s="73"/>
      <c r="VF47" s="73"/>
      <c r="VG47" s="73"/>
      <c r="VH47" s="73"/>
      <c r="VI47" s="73"/>
      <c r="VJ47" s="73"/>
      <c r="VK47" s="73"/>
      <c r="VL47" s="73"/>
      <c r="VM47" s="73"/>
      <c r="VN47" s="73"/>
      <c r="VO47" s="73"/>
      <c r="VP47" s="73"/>
      <c r="VQ47" s="73"/>
      <c r="VR47" s="73"/>
      <c r="VS47" s="73"/>
      <c r="VT47" s="73"/>
      <c r="VU47" s="73"/>
      <c r="VV47" s="73"/>
      <c r="VW47" s="73"/>
      <c r="VX47" s="73"/>
      <c r="VY47" s="73"/>
      <c r="VZ47" s="73"/>
      <c r="WA47" s="73"/>
      <c r="WB47" s="73"/>
      <c r="WC47" s="73"/>
      <c r="WD47" s="73"/>
      <c r="WE47" s="73"/>
      <c r="WF47" s="73"/>
      <c r="WG47" s="73"/>
      <c r="WH47" s="73"/>
      <c r="WI47" s="73"/>
      <c r="WJ47" s="73"/>
      <c r="WK47" s="73"/>
      <c r="WL47" s="73"/>
      <c r="WM47" s="73"/>
      <c r="WN47" s="73"/>
      <c r="WO47" s="73"/>
      <c r="WP47" s="73"/>
      <c r="WQ47" s="73"/>
      <c r="WR47" s="73"/>
      <c r="WS47" s="73"/>
      <c r="WT47" s="73"/>
      <c r="WU47" s="73"/>
      <c r="WV47" s="73"/>
      <c r="WW47" s="73"/>
      <c r="WX47" s="73"/>
      <c r="WY47" s="73"/>
      <c r="WZ47" s="73"/>
      <c r="XA47" s="73"/>
      <c r="XB47" s="73"/>
      <c r="XC47" s="73"/>
      <c r="XD47" s="73"/>
      <c r="XE47" s="73"/>
      <c r="XF47" s="73"/>
      <c r="XG47" s="73"/>
      <c r="XH47" s="73"/>
      <c r="XI47" s="73"/>
      <c r="XJ47" s="73"/>
      <c r="XK47" s="73"/>
      <c r="XL47" s="73"/>
      <c r="XM47" s="73"/>
      <c r="XN47" s="73"/>
      <c r="XO47" s="73"/>
      <c r="XP47" s="73"/>
      <c r="XQ47" s="73"/>
      <c r="XR47" s="73"/>
      <c r="XS47" s="73"/>
      <c r="XT47" s="73"/>
      <c r="XU47" s="73"/>
      <c r="XV47" s="73"/>
      <c r="XW47" s="73"/>
      <c r="XX47" s="73"/>
      <c r="XY47" s="73"/>
      <c r="XZ47" s="73"/>
      <c r="YA47" s="73"/>
      <c r="YB47" s="73"/>
      <c r="YC47" s="73"/>
      <c r="YD47" s="73"/>
      <c r="YE47" s="73"/>
      <c r="YF47" s="73"/>
      <c r="YG47" s="73"/>
      <c r="YH47" s="73"/>
      <c r="YI47" s="73"/>
      <c r="YJ47" s="73"/>
      <c r="YK47" s="73"/>
      <c r="YL47" s="73"/>
      <c r="YM47" s="73"/>
      <c r="YN47" s="73"/>
      <c r="YO47" s="73"/>
      <c r="YP47" s="73"/>
      <c r="YQ47" s="73"/>
      <c r="YR47" s="73"/>
      <c r="YS47" s="73"/>
      <c r="YT47" s="73"/>
      <c r="YU47" s="73"/>
      <c r="YV47" s="73"/>
      <c r="YW47" s="73"/>
      <c r="YX47" s="73"/>
      <c r="YY47" s="73"/>
      <c r="YZ47" s="73"/>
      <c r="ZA47" s="73"/>
      <c r="ZB47" s="73"/>
      <c r="ZC47" s="73"/>
      <c r="ZD47" s="73"/>
      <c r="ZE47" s="73"/>
      <c r="ZF47" s="73"/>
      <c r="ZG47" s="73"/>
      <c r="ZH47" s="73"/>
      <c r="ZI47" s="73"/>
      <c r="ZJ47" s="73"/>
      <c r="ZK47" s="73"/>
      <c r="ZL47" s="73"/>
      <c r="ZM47" s="73"/>
      <c r="ZN47" s="73"/>
      <c r="ZO47" s="73"/>
      <c r="ZP47" s="73"/>
      <c r="ZQ47" s="73"/>
      <c r="ZR47" s="73"/>
      <c r="ZS47" s="73"/>
      <c r="ZT47" s="73"/>
      <c r="ZU47" s="73"/>
      <c r="ZV47" s="73"/>
      <c r="ZW47" s="73"/>
      <c r="ZX47" s="73"/>
      <c r="ZY47" s="73"/>
      <c r="ZZ47" s="73"/>
      <c r="AAA47" s="73"/>
      <c r="AAB47" s="73"/>
      <c r="AAC47" s="73"/>
      <c r="AAD47" s="73"/>
      <c r="AAE47" s="73"/>
      <c r="AAF47" s="73"/>
      <c r="AAG47" s="73"/>
      <c r="AAH47" s="73"/>
      <c r="AAI47" s="73"/>
      <c r="AAJ47" s="73"/>
      <c r="AAK47" s="73"/>
      <c r="AAL47" s="73"/>
      <c r="AAM47" s="73"/>
      <c r="AAN47" s="73"/>
      <c r="AAO47" s="73"/>
      <c r="AAP47" s="73"/>
      <c r="AAQ47" s="73"/>
      <c r="AAR47" s="73"/>
      <c r="AAS47" s="73"/>
      <c r="AAT47" s="73"/>
      <c r="AAU47" s="73"/>
      <c r="AAV47" s="73"/>
      <c r="AAW47" s="73"/>
      <c r="AAX47" s="73"/>
      <c r="AAY47" s="73"/>
      <c r="AAZ47" s="73"/>
      <c r="ABA47" s="73"/>
      <c r="ABB47" s="73"/>
      <c r="ABC47" s="73"/>
      <c r="ABD47" s="73"/>
      <c r="ABE47" s="73"/>
      <c r="ABF47" s="73"/>
      <c r="ABG47" s="73"/>
      <c r="ABH47" s="73"/>
      <c r="ABI47" s="73"/>
      <c r="ABJ47" s="73"/>
      <c r="ABK47" s="73"/>
      <c r="ABL47" s="73"/>
      <c r="ABM47" s="73"/>
      <c r="ABN47" s="73"/>
      <c r="ABO47" s="73"/>
      <c r="ABP47" s="73"/>
      <c r="ABQ47" s="73"/>
      <c r="ABR47" s="73"/>
      <c r="ABS47" s="73"/>
      <c r="ABT47" s="73"/>
      <c r="ABU47" s="73"/>
      <c r="ABV47" s="73"/>
      <c r="ABW47" s="73"/>
      <c r="ABX47" s="73"/>
      <c r="ABY47" s="73"/>
      <c r="ABZ47" s="73"/>
      <c r="ACA47" s="73"/>
      <c r="ACB47" s="73"/>
      <c r="ACC47" s="73"/>
      <c r="ACD47" s="73"/>
      <c r="ACE47" s="73"/>
      <c r="ACF47" s="73"/>
      <c r="ACG47" s="73"/>
      <c r="ACH47" s="73"/>
      <c r="ACI47" s="73"/>
      <c r="ACJ47" s="73"/>
      <c r="ACK47" s="73"/>
      <c r="ACL47" s="73"/>
      <c r="ACM47" s="73"/>
      <c r="ACN47" s="73"/>
      <c r="ACO47" s="73"/>
      <c r="ACP47" s="73"/>
      <c r="ACQ47" s="73"/>
      <c r="ACR47" s="73"/>
      <c r="ACS47" s="73"/>
      <c r="ACT47" s="73"/>
      <c r="ACU47" s="73"/>
      <c r="ACV47" s="73"/>
      <c r="ACW47" s="73"/>
    </row>
    <row r="48" spans="1:777" s="84" customFormat="1" ht="18.75" x14ac:dyDescent="0.25">
      <c r="A48" s="80"/>
      <c r="B48" s="81"/>
      <c r="C48" s="81"/>
      <c r="D48" s="81"/>
      <c r="E48" s="81"/>
      <c r="F48" s="81"/>
      <c r="G48" s="81"/>
      <c r="H48" s="73"/>
      <c r="I48" s="73"/>
      <c r="J48" s="73"/>
      <c r="L48" s="73">
        <v>2</v>
      </c>
      <c r="M48" s="73">
        <v>0</v>
      </c>
      <c r="N48" s="74" t="s">
        <v>238</v>
      </c>
      <c r="O48" s="73">
        <v>0</v>
      </c>
      <c r="P48" s="73">
        <v>2</v>
      </c>
      <c r="Q48" s="73">
        <v>2</v>
      </c>
      <c r="R48" s="73">
        <v>0</v>
      </c>
      <c r="S48" s="73">
        <v>0</v>
      </c>
      <c r="T48" s="73">
        <v>2</v>
      </c>
      <c r="U48" s="73"/>
      <c r="V48" s="75"/>
      <c r="W48" s="73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8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73"/>
      <c r="KG48" s="73"/>
      <c r="KH48" s="73"/>
      <c r="KI48" s="73"/>
      <c r="KJ48" s="73"/>
      <c r="KK48" s="73"/>
      <c r="KL48" s="73"/>
      <c r="KM48" s="73"/>
      <c r="KN48" s="73"/>
      <c r="KO48" s="73"/>
      <c r="KP48" s="73"/>
      <c r="KQ48" s="73"/>
      <c r="KR48" s="73"/>
      <c r="KS48" s="73"/>
      <c r="KT48" s="73"/>
      <c r="KU48" s="73"/>
      <c r="KV48" s="73"/>
      <c r="KW48" s="73"/>
      <c r="KX48" s="73"/>
      <c r="KY48" s="73"/>
      <c r="KZ48" s="73"/>
      <c r="LA48" s="73"/>
      <c r="LB48" s="73"/>
      <c r="LC48" s="73"/>
      <c r="LD48" s="73"/>
      <c r="LE48" s="73"/>
      <c r="LF48" s="73"/>
      <c r="LG48" s="73"/>
      <c r="LH48" s="73"/>
      <c r="LI48" s="73"/>
      <c r="LJ48" s="73"/>
      <c r="LK48" s="73"/>
      <c r="LL48" s="73"/>
      <c r="LM48" s="73"/>
      <c r="LN48" s="73"/>
      <c r="LO48" s="73"/>
      <c r="LP48" s="73"/>
      <c r="LQ48" s="73"/>
      <c r="LR48" s="73"/>
      <c r="LS48" s="73"/>
      <c r="LT48" s="73"/>
      <c r="LU48" s="73"/>
      <c r="LV48" s="73"/>
      <c r="LW48" s="73"/>
      <c r="LX48" s="73"/>
      <c r="LY48" s="73"/>
      <c r="LZ48" s="73"/>
      <c r="MA48" s="73"/>
      <c r="MB48" s="73"/>
      <c r="MC48" s="73"/>
      <c r="MD48" s="73"/>
      <c r="ME48" s="73"/>
      <c r="MF48" s="73"/>
      <c r="MG48" s="73"/>
      <c r="MH48" s="73"/>
      <c r="MI48" s="73"/>
      <c r="MJ48" s="73"/>
      <c r="MK48" s="73"/>
      <c r="ML48" s="73"/>
      <c r="MM48" s="73"/>
      <c r="MN48" s="73"/>
      <c r="MO48" s="73"/>
      <c r="MP48" s="73"/>
      <c r="MQ48" s="73"/>
      <c r="MR48" s="73"/>
      <c r="MS48" s="73"/>
      <c r="MT48" s="73"/>
      <c r="MU48" s="73"/>
      <c r="MV48" s="73"/>
      <c r="MW48" s="73"/>
      <c r="MX48" s="73"/>
      <c r="MY48" s="73"/>
      <c r="MZ48" s="73"/>
      <c r="NA48" s="73"/>
      <c r="NB48" s="73"/>
      <c r="NC48" s="73"/>
      <c r="ND48" s="73"/>
      <c r="NE48" s="73"/>
      <c r="NF48" s="73"/>
      <c r="NG48" s="73"/>
      <c r="NH48" s="73"/>
      <c r="NI48" s="73"/>
      <c r="NJ48" s="73"/>
      <c r="NK48" s="73"/>
      <c r="NL48" s="73"/>
      <c r="NM48" s="73"/>
      <c r="NN48" s="73"/>
      <c r="NO48" s="73"/>
      <c r="NP48" s="73"/>
      <c r="NQ48" s="73"/>
      <c r="NR48" s="73"/>
      <c r="NS48" s="73"/>
      <c r="NT48" s="73"/>
      <c r="NU48" s="73"/>
      <c r="NV48" s="73"/>
      <c r="NW48" s="73"/>
      <c r="NX48" s="73"/>
      <c r="NY48" s="73"/>
      <c r="NZ48" s="73"/>
      <c r="OA48" s="73"/>
      <c r="OB48" s="73"/>
      <c r="OC48" s="73"/>
      <c r="OD48" s="73"/>
      <c r="OE48" s="73"/>
      <c r="OF48" s="73"/>
      <c r="OG48" s="73"/>
      <c r="OH48" s="73"/>
      <c r="OI48" s="73"/>
      <c r="OJ48" s="73"/>
      <c r="OK48" s="73"/>
      <c r="OL48" s="73"/>
      <c r="OM48" s="73"/>
      <c r="ON48" s="73"/>
      <c r="OO48" s="73"/>
      <c r="OP48" s="73"/>
      <c r="OQ48" s="73"/>
      <c r="OR48" s="73"/>
      <c r="OS48" s="73"/>
      <c r="OT48" s="73"/>
      <c r="OU48" s="73"/>
      <c r="OV48" s="73"/>
      <c r="OW48" s="73"/>
      <c r="OX48" s="73"/>
      <c r="OY48" s="73"/>
      <c r="OZ48" s="73"/>
      <c r="PA48" s="73"/>
      <c r="PB48" s="73"/>
      <c r="PC48" s="73"/>
      <c r="PD48" s="73"/>
      <c r="PE48" s="73"/>
      <c r="PF48" s="73"/>
      <c r="PG48" s="73"/>
      <c r="PH48" s="73"/>
      <c r="PI48" s="73"/>
      <c r="PJ48" s="73"/>
      <c r="PK48" s="73"/>
      <c r="PL48" s="73"/>
      <c r="PM48" s="73"/>
      <c r="PN48" s="73"/>
      <c r="PO48" s="73"/>
      <c r="PP48" s="73"/>
      <c r="PQ48" s="73"/>
      <c r="PR48" s="73"/>
      <c r="PS48" s="73"/>
      <c r="PT48" s="73"/>
      <c r="PU48" s="73"/>
      <c r="PV48" s="73"/>
      <c r="PW48" s="73"/>
      <c r="PX48" s="73"/>
      <c r="PY48" s="73"/>
      <c r="PZ48" s="73"/>
      <c r="QA48" s="73"/>
      <c r="QB48" s="73"/>
      <c r="QC48" s="73"/>
      <c r="QD48" s="73"/>
      <c r="QE48" s="73"/>
      <c r="QF48" s="73"/>
      <c r="QG48" s="73"/>
      <c r="QH48" s="73"/>
      <c r="QI48" s="73"/>
      <c r="QJ48" s="73"/>
      <c r="QK48" s="73"/>
      <c r="QL48" s="73"/>
      <c r="QM48" s="73"/>
      <c r="QN48" s="73"/>
      <c r="QO48" s="73"/>
      <c r="QP48" s="73"/>
      <c r="QQ48" s="73"/>
      <c r="QR48" s="73"/>
      <c r="QS48" s="73"/>
      <c r="QT48" s="73"/>
      <c r="QU48" s="73"/>
      <c r="QV48" s="73"/>
      <c r="QW48" s="73"/>
      <c r="QX48" s="73"/>
      <c r="QY48" s="73"/>
      <c r="QZ48" s="73"/>
      <c r="RA48" s="73"/>
      <c r="RB48" s="73"/>
      <c r="RC48" s="73"/>
      <c r="RD48" s="73"/>
      <c r="RE48" s="73"/>
      <c r="RF48" s="73"/>
      <c r="RG48" s="73"/>
      <c r="RH48" s="73"/>
      <c r="RI48" s="73"/>
      <c r="RJ48" s="73"/>
      <c r="RK48" s="73"/>
      <c r="RL48" s="73"/>
      <c r="RM48" s="73"/>
      <c r="RN48" s="73"/>
      <c r="RO48" s="73"/>
      <c r="RP48" s="73"/>
      <c r="RQ48" s="73"/>
      <c r="RR48" s="73"/>
      <c r="RS48" s="73"/>
      <c r="RT48" s="73"/>
      <c r="RU48" s="73"/>
      <c r="RV48" s="73"/>
      <c r="RW48" s="73"/>
      <c r="RX48" s="73"/>
      <c r="RY48" s="73"/>
      <c r="RZ48" s="73"/>
      <c r="SA48" s="73"/>
      <c r="SB48" s="73"/>
      <c r="SC48" s="73"/>
      <c r="SD48" s="73"/>
      <c r="SE48" s="73"/>
      <c r="SF48" s="73"/>
      <c r="SG48" s="73"/>
      <c r="SH48" s="73"/>
      <c r="SI48" s="73"/>
      <c r="SJ48" s="73"/>
      <c r="SK48" s="73"/>
      <c r="SL48" s="73"/>
      <c r="SM48" s="73"/>
      <c r="SN48" s="73"/>
      <c r="SO48" s="73"/>
      <c r="SP48" s="73"/>
      <c r="SQ48" s="73"/>
      <c r="SR48" s="73"/>
      <c r="SS48" s="73"/>
      <c r="ST48" s="73"/>
      <c r="SU48" s="73"/>
      <c r="SV48" s="73"/>
      <c r="SW48" s="73"/>
      <c r="SX48" s="73"/>
      <c r="SY48" s="73"/>
      <c r="SZ48" s="73"/>
      <c r="TA48" s="73"/>
      <c r="TB48" s="73"/>
      <c r="TC48" s="73"/>
      <c r="TD48" s="73"/>
      <c r="TE48" s="73"/>
      <c r="TF48" s="73"/>
      <c r="TG48" s="73"/>
      <c r="TH48" s="73"/>
      <c r="TI48" s="73"/>
      <c r="TJ48" s="73"/>
      <c r="TK48" s="73"/>
      <c r="TL48" s="73"/>
      <c r="TM48" s="73"/>
      <c r="TN48" s="73"/>
      <c r="TO48" s="73"/>
      <c r="TP48" s="73"/>
      <c r="TQ48" s="73"/>
      <c r="TR48" s="73"/>
      <c r="TS48" s="73"/>
      <c r="TT48" s="73"/>
      <c r="TU48" s="73"/>
      <c r="TV48" s="73"/>
      <c r="TW48" s="73"/>
      <c r="TX48" s="73"/>
      <c r="TY48" s="73"/>
      <c r="TZ48" s="73"/>
      <c r="UA48" s="73"/>
      <c r="UB48" s="73"/>
      <c r="UC48" s="73"/>
      <c r="UD48" s="73"/>
      <c r="UE48" s="73"/>
      <c r="UF48" s="73"/>
      <c r="UG48" s="73"/>
      <c r="UH48" s="73"/>
      <c r="UI48" s="73"/>
      <c r="UJ48" s="73"/>
      <c r="UK48" s="73"/>
      <c r="UL48" s="73"/>
      <c r="UM48" s="73"/>
      <c r="UN48" s="73"/>
      <c r="UO48" s="73"/>
      <c r="UP48" s="73"/>
      <c r="UQ48" s="73"/>
      <c r="UR48" s="73"/>
      <c r="US48" s="73"/>
      <c r="UT48" s="73"/>
      <c r="UU48" s="73"/>
      <c r="UV48" s="73"/>
      <c r="UW48" s="73"/>
      <c r="UX48" s="73"/>
      <c r="UY48" s="73"/>
      <c r="UZ48" s="73"/>
      <c r="VA48" s="73"/>
      <c r="VB48" s="73"/>
      <c r="VC48" s="73"/>
      <c r="VD48" s="73"/>
      <c r="VE48" s="73"/>
      <c r="VF48" s="73"/>
      <c r="VG48" s="73"/>
      <c r="VH48" s="73"/>
      <c r="VI48" s="73"/>
      <c r="VJ48" s="73"/>
      <c r="VK48" s="73"/>
      <c r="VL48" s="73"/>
      <c r="VM48" s="73"/>
      <c r="VN48" s="73"/>
      <c r="VO48" s="73"/>
      <c r="VP48" s="73"/>
      <c r="VQ48" s="73"/>
      <c r="VR48" s="73"/>
      <c r="VS48" s="73"/>
      <c r="VT48" s="73"/>
      <c r="VU48" s="73"/>
      <c r="VV48" s="73"/>
      <c r="VW48" s="73"/>
      <c r="VX48" s="73"/>
      <c r="VY48" s="73"/>
      <c r="VZ48" s="73"/>
      <c r="WA48" s="73"/>
      <c r="WB48" s="73"/>
      <c r="WC48" s="73"/>
      <c r="WD48" s="73"/>
      <c r="WE48" s="73"/>
      <c r="WF48" s="73"/>
      <c r="WG48" s="73"/>
      <c r="WH48" s="73"/>
      <c r="WI48" s="73"/>
      <c r="WJ48" s="73"/>
      <c r="WK48" s="73"/>
      <c r="WL48" s="73"/>
      <c r="WM48" s="73"/>
      <c r="WN48" s="73"/>
      <c r="WO48" s="73"/>
      <c r="WP48" s="73"/>
      <c r="WQ48" s="73"/>
      <c r="WR48" s="73"/>
      <c r="WS48" s="73"/>
      <c r="WT48" s="73"/>
      <c r="WU48" s="73"/>
      <c r="WV48" s="73"/>
      <c r="WW48" s="73"/>
      <c r="WX48" s="73"/>
      <c r="WY48" s="73"/>
      <c r="WZ48" s="73"/>
      <c r="XA48" s="73"/>
      <c r="XB48" s="73"/>
      <c r="XC48" s="73"/>
      <c r="XD48" s="73"/>
      <c r="XE48" s="73"/>
      <c r="XF48" s="73"/>
      <c r="XG48" s="73"/>
      <c r="XH48" s="73"/>
      <c r="XI48" s="73"/>
      <c r="XJ48" s="73"/>
      <c r="XK48" s="73"/>
      <c r="XL48" s="73"/>
      <c r="XM48" s="73"/>
      <c r="XN48" s="73"/>
      <c r="XO48" s="73"/>
      <c r="XP48" s="73"/>
      <c r="XQ48" s="73"/>
      <c r="XR48" s="73"/>
      <c r="XS48" s="73"/>
      <c r="XT48" s="73"/>
      <c r="XU48" s="73"/>
      <c r="XV48" s="73"/>
      <c r="XW48" s="73"/>
      <c r="XX48" s="73"/>
      <c r="XY48" s="73"/>
      <c r="XZ48" s="73"/>
      <c r="YA48" s="73"/>
      <c r="YB48" s="73"/>
      <c r="YC48" s="73"/>
      <c r="YD48" s="73"/>
      <c r="YE48" s="73"/>
      <c r="YF48" s="73"/>
      <c r="YG48" s="73"/>
      <c r="YH48" s="73"/>
      <c r="YI48" s="73"/>
      <c r="YJ48" s="73"/>
      <c r="YK48" s="73"/>
      <c r="YL48" s="73"/>
      <c r="YM48" s="73"/>
      <c r="YN48" s="73"/>
      <c r="YO48" s="73"/>
      <c r="YP48" s="73"/>
      <c r="YQ48" s="73"/>
      <c r="YR48" s="73"/>
      <c r="YS48" s="73"/>
      <c r="YT48" s="73"/>
      <c r="YU48" s="73"/>
      <c r="YV48" s="73"/>
      <c r="YW48" s="73"/>
      <c r="YX48" s="73"/>
      <c r="YY48" s="73"/>
      <c r="YZ48" s="73"/>
      <c r="ZA48" s="73"/>
      <c r="ZB48" s="73"/>
      <c r="ZC48" s="73"/>
      <c r="ZD48" s="73"/>
      <c r="ZE48" s="73"/>
      <c r="ZF48" s="73"/>
      <c r="ZG48" s="73"/>
      <c r="ZH48" s="73"/>
      <c r="ZI48" s="73"/>
      <c r="ZJ48" s="73"/>
      <c r="ZK48" s="73"/>
      <c r="ZL48" s="73"/>
      <c r="ZM48" s="73"/>
      <c r="ZN48" s="73"/>
      <c r="ZO48" s="73"/>
      <c r="ZP48" s="73"/>
      <c r="ZQ48" s="73"/>
      <c r="ZR48" s="73"/>
      <c r="ZS48" s="73"/>
      <c r="ZT48" s="73"/>
      <c r="ZU48" s="73"/>
      <c r="ZV48" s="73"/>
      <c r="ZW48" s="73"/>
      <c r="ZX48" s="73"/>
      <c r="ZY48" s="73"/>
      <c r="ZZ48" s="73"/>
      <c r="AAA48" s="73"/>
      <c r="AAB48" s="73"/>
      <c r="AAC48" s="73"/>
      <c r="AAD48" s="73"/>
      <c r="AAE48" s="73"/>
      <c r="AAF48" s="73"/>
      <c r="AAG48" s="73"/>
      <c r="AAH48" s="73"/>
      <c r="AAI48" s="73"/>
      <c r="AAJ48" s="73"/>
      <c r="AAK48" s="73"/>
      <c r="AAL48" s="73"/>
      <c r="AAM48" s="73"/>
      <c r="AAN48" s="73"/>
      <c r="AAO48" s="73"/>
      <c r="AAP48" s="73"/>
      <c r="AAQ48" s="73"/>
      <c r="AAR48" s="73"/>
      <c r="AAS48" s="73"/>
      <c r="AAT48" s="73"/>
      <c r="AAU48" s="73"/>
      <c r="AAV48" s="73"/>
      <c r="AAW48" s="73"/>
      <c r="AAX48" s="73"/>
      <c r="AAY48" s="73"/>
      <c r="AAZ48" s="73"/>
      <c r="ABA48" s="73"/>
      <c r="ABB48" s="73"/>
      <c r="ABC48" s="73"/>
      <c r="ABD48" s="73"/>
      <c r="ABE48" s="73"/>
      <c r="ABF48" s="73"/>
      <c r="ABG48" s="73"/>
      <c r="ABH48" s="73"/>
      <c r="ABI48" s="73"/>
      <c r="ABJ48" s="73"/>
      <c r="ABK48" s="73"/>
      <c r="ABL48" s="73"/>
      <c r="ABM48" s="73"/>
      <c r="ABN48" s="73"/>
      <c r="ABO48" s="73"/>
      <c r="ABP48" s="73"/>
      <c r="ABQ48" s="73"/>
      <c r="ABR48" s="73"/>
      <c r="ABS48" s="73"/>
      <c r="ABT48" s="73"/>
      <c r="ABU48" s="73"/>
      <c r="ABV48" s="73"/>
      <c r="ABW48" s="73"/>
      <c r="ABX48" s="73"/>
      <c r="ABY48" s="73"/>
      <c r="ABZ48" s="73"/>
      <c r="ACA48" s="73"/>
      <c r="ACB48" s="73"/>
      <c r="ACC48" s="73"/>
      <c r="ACD48" s="73"/>
      <c r="ACE48" s="73"/>
      <c r="ACF48" s="73"/>
      <c r="ACG48" s="73"/>
      <c r="ACH48" s="73"/>
      <c r="ACI48" s="73"/>
      <c r="ACJ48" s="73"/>
      <c r="ACK48" s="73"/>
      <c r="ACL48" s="73"/>
      <c r="ACM48" s="73"/>
      <c r="ACN48" s="73"/>
      <c r="ACO48" s="73"/>
      <c r="ACP48" s="73"/>
      <c r="ACQ48" s="73"/>
      <c r="ACR48" s="73"/>
      <c r="ACS48" s="73"/>
      <c r="ACT48" s="73"/>
      <c r="ACU48" s="73"/>
      <c r="ACV48" s="73"/>
      <c r="ACW48" s="73"/>
    </row>
    <row r="49" spans="1:777" s="84" customFormat="1" ht="18.75" x14ac:dyDescent="0.25">
      <c r="A49" s="80"/>
      <c r="B49" s="81"/>
      <c r="C49" s="73"/>
      <c r="D49" s="73"/>
      <c r="E49" s="73"/>
      <c r="F49" s="73"/>
      <c r="G49" s="73"/>
      <c r="H49" s="73"/>
      <c r="I49" s="73"/>
      <c r="J49" s="73"/>
      <c r="L49" s="73">
        <v>1</v>
      </c>
      <c r="M49" s="73">
        <v>0</v>
      </c>
      <c r="N49" s="74" t="s">
        <v>96</v>
      </c>
      <c r="O49" s="73">
        <v>0</v>
      </c>
      <c r="P49" s="73">
        <v>1</v>
      </c>
      <c r="Q49" s="73">
        <v>1</v>
      </c>
      <c r="R49" s="73">
        <v>0</v>
      </c>
      <c r="S49" s="73">
        <v>0</v>
      </c>
      <c r="T49" s="73">
        <v>1</v>
      </c>
      <c r="U49" s="73"/>
      <c r="V49" s="75"/>
      <c r="W49" s="73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8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3"/>
      <c r="PA49" s="73"/>
      <c r="PB49" s="73"/>
      <c r="PC49" s="73"/>
      <c r="PD49" s="73"/>
      <c r="PE49" s="73"/>
      <c r="PF49" s="73"/>
      <c r="PG49" s="73"/>
      <c r="PH49" s="73"/>
      <c r="PI49" s="73"/>
      <c r="PJ49" s="73"/>
      <c r="PK49" s="73"/>
      <c r="PL49" s="73"/>
      <c r="PM49" s="73"/>
      <c r="PN49" s="73"/>
      <c r="PO49" s="73"/>
      <c r="PP49" s="73"/>
      <c r="PQ49" s="73"/>
      <c r="PR49" s="73"/>
      <c r="PS49" s="73"/>
      <c r="PT49" s="73"/>
      <c r="PU49" s="73"/>
      <c r="PV49" s="73"/>
      <c r="PW49" s="73"/>
      <c r="PX49" s="73"/>
      <c r="PY49" s="73"/>
      <c r="PZ49" s="73"/>
      <c r="QA49" s="73"/>
      <c r="QB49" s="73"/>
      <c r="QC49" s="73"/>
      <c r="QD49" s="73"/>
      <c r="QE49" s="73"/>
      <c r="QF49" s="73"/>
      <c r="QG49" s="73"/>
      <c r="QH49" s="73"/>
      <c r="QI49" s="73"/>
      <c r="QJ49" s="73"/>
      <c r="QK49" s="73"/>
      <c r="QL49" s="73"/>
      <c r="QM49" s="73"/>
      <c r="QN49" s="73"/>
      <c r="QO49" s="73"/>
      <c r="QP49" s="73"/>
      <c r="QQ49" s="73"/>
      <c r="QR49" s="73"/>
      <c r="QS49" s="73"/>
      <c r="QT49" s="73"/>
      <c r="QU49" s="73"/>
      <c r="QV49" s="73"/>
      <c r="QW49" s="73"/>
      <c r="QX49" s="73"/>
      <c r="QY49" s="73"/>
      <c r="QZ49" s="73"/>
      <c r="RA49" s="73"/>
      <c r="RB49" s="73"/>
      <c r="RC49" s="73"/>
      <c r="RD49" s="73"/>
      <c r="RE49" s="73"/>
      <c r="RF49" s="73"/>
      <c r="RG49" s="73"/>
      <c r="RH49" s="73"/>
      <c r="RI49" s="73"/>
      <c r="RJ49" s="73"/>
      <c r="RK49" s="73"/>
      <c r="RL49" s="73"/>
      <c r="RM49" s="73"/>
      <c r="RN49" s="73"/>
      <c r="RO49" s="73"/>
      <c r="RP49" s="73"/>
      <c r="RQ49" s="73"/>
      <c r="RR49" s="73"/>
      <c r="RS49" s="73"/>
      <c r="RT49" s="73"/>
      <c r="RU49" s="73"/>
      <c r="RV49" s="73"/>
      <c r="RW49" s="73"/>
      <c r="RX49" s="73"/>
      <c r="RY49" s="73"/>
      <c r="RZ49" s="73"/>
      <c r="SA49" s="73"/>
      <c r="SB49" s="73"/>
      <c r="SC49" s="73"/>
      <c r="SD49" s="73"/>
      <c r="SE49" s="73"/>
      <c r="SF49" s="73"/>
      <c r="SG49" s="73"/>
      <c r="SH49" s="73"/>
      <c r="SI49" s="73"/>
      <c r="SJ49" s="73"/>
      <c r="SK49" s="73"/>
      <c r="SL49" s="73"/>
      <c r="SM49" s="73"/>
      <c r="SN49" s="73"/>
      <c r="SO49" s="73"/>
      <c r="SP49" s="73"/>
      <c r="SQ49" s="73"/>
      <c r="SR49" s="73"/>
      <c r="SS49" s="73"/>
      <c r="ST49" s="73"/>
      <c r="SU49" s="73"/>
      <c r="SV49" s="73"/>
      <c r="SW49" s="73"/>
      <c r="SX49" s="73"/>
      <c r="SY49" s="73"/>
      <c r="SZ49" s="73"/>
      <c r="TA49" s="73"/>
      <c r="TB49" s="73"/>
      <c r="TC49" s="73"/>
      <c r="TD49" s="73"/>
      <c r="TE49" s="73"/>
      <c r="TF49" s="73"/>
      <c r="TG49" s="73"/>
      <c r="TH49" s="73"/>
      <c r="TI49" s="73"/>
      <c r="TJ49" s="73"/>
      <c r="TK49" s="73"/>
      <c r="TL49" s="73"/>
      <c r="TM49" s="73"/>
      <c r="TN49" s="73"/>
      <c r="TO49" s="73"/>
      <c r="TP49" s="73"/>
      <c r="TQ49" s="73"/>
      <c r="TR49" s="73"/>
      <c r="TS49" s="73"/>
      <c r="TT49" s="73"/>
      <c r="TU49" s="73"/>
      <c r="TV49" s="73"/>
      <c r="TW49" s="73"/>
      <c r="TX49" s="73"/>
      <c r="TY49" s="73"/>
      <c r="TZ49" s="73"/>
      <c r="UA49" s="73"/>
      <c r="UB49" s="73"/>
      <c r="UC49" s="73"/>
      <c r="UD49" s="73"/>
      <c r="UE49" s="73"/>
      <c r="UF49" s="73"/>
      <c r="UG49" s="73"/>
      <c r="UH49" s="73"/>
      <c r="UI49" s="73"/>
      <c r="UJ49" s="73"/>
      <c r="UK49" s="73"/>
      <c r="UL49" s="73"/>
      <c r="UM49" s="73"/>
      <c r="UN49" s="73"/>
      <c r="UO49" s="73"/>
      <c r="UP49" s="73"/>
      <c r="UQ49" s="73"/>
      <c r="UR49" s="73"/>
      <c r="US49" s="73"/>
      <c r="UT49" s="73"/>
      <c r="UU49" s="73"/>
      <c r="UV49" s="73"/>
      <c r="UW49" s="73"/>
      <c r="UX49" s="73"/>
      <c r="UY49" s="73"/>
      <c r="UZ49" s="73"/>
      <c r="VA49" s="73"/>
      <c r="VB49" s="73"/>
      <c r="VC49" s="73"/>
      <c r="VD49" s="73"/>
      <c r="VE49" s="73"/>
      <c r="VF49" s="73"/>
      <c r="VG49" s="73"/>
      <c r="VH49" s="73"/>
      <c r="VI49" s="73"/>
      <c r="VJ49" s="73"/>
      <c r="VK49" s="73"/>
      <c r="VL49" s="73"/>
      <c r="VM49" s="73"/>
      <c r="VN49" s="73"/>
      <c r="VO49" s="73"/>
      <c r="VP49" s="73"/>
      <c r="VQ49" s="73"/>
      <c r="VR49" s="73"/>
      <c r="VS49" s="73"/>
      <c r="VT49" s="73"/>
      <c r="VU49" s="73"/>
      <c r="VV49" s="73"/>
      <c r="VW49" s="73"/>
      <c r="VX49" s="73"/>
      <c r="VY49" s="73"/>
      <c r="VZ49" s="73"/>
      <c r="WA49" s="73"/>
      <c r="WB49" s="73"/>
      <c r="WC49" s="73"/>
      <c r="WD49" s="73"/>
      <c r="WE49" s="73"/>
      <c r="WF49" s="73"/>
      <c r="WG49" s="73"/>
      <c r="WH49" s="73"/>
      <c r="WI49" s="73"/>
      <c r="WJ49" s="73"/>
      <c r="WK49" s="73"/>
      <c r="WL49" s="73"/>
      <c r="WM49" s="73"/>
      <c r="WN49" s="73"/>
      <c r="WO49" s="73"/>
      <c r="WP49" s="73"/>
      <c r="WQ49" s="73"/>
      <c r="WR49" s="73"/>
      <c r="WS49" s="73"/>
      <c r="WT49" s="73"/>
      <c r="WU49" s="73"/>
      <c r="WV49" s="73"/>
      <c r="WW49" s="73"/>
      <c r="WX49" s="73"/>
      <c r="WY49" s="73"/>
      <c r="WZ49" s="73"/>
      <c r="XA49" s="73"/>
      <c r="XB49" s="73"/>
      <c r="XC49" s="73"/>
      <c r="XD49" s="73"/>
      <c r="XE49" s="73"/>
      <c r="XF49" s="73"/>
      <c r="XG49" s="73"/>
      <c r="XH49" s="73"/>
      <c r="XI49" s="73"/>
      <c r="XJ49" s="73"/>
      <c r="XK49" s="73"/>
      <c r="XL49" s="73"/>
      <c r="XM49" s="73"/>
      <c r="XN49" s="73"/>
      <c r="XO49" s="73"/>
      <c r="XP49" s="73"/>
      <c r="XQ49" s="73"/>
      <c r="XR49" s="73"/>
      <c r="XS49" s="73"/>
      <c r="XT49" s="73"/>
      <c r="XU49" s="73"/>
      <c r="XV49" s="73"/>
      <c r="XW49" s="73"/>
      <c r="XX49" s="73"/>
      <c r="XY49" s="73"/>
      <c r="XZ49" s="73"/>
      <c r="YA49" s="73"/>
      <c r="YB49" s="73"/>
      <c r="YC49" s="73"/>
      <c r="YD49" s="73"/>
      <c r="YE49" s="73"/>
      <c r="YF49" s="73"/>
      <c r="YG49" s="73"/>
      <c r="YH49" s="73"/>
      <c r="YI49" s="73"/>
      <c r="YJ49" s="73"/>
      <c r="YK49" s="73"/>
      <c r="YL49" s="73"/>
      <c r="YM49" s="73"/>
      <c r="YN49" s="73"/>
      <c r="YO49" s="73"/>
      <c r="YP49" s="73"/>
      <c r="YQ49" s="73"/>
      <c r="YR49" s="73"/>
      <c r="YS49" s="73"/>
      <c r="YT49" s="73"/>
      <c r="YU49" s="73"/>
      <c r="YV49" s="73"/>
      <c r="YW49" s="73"/>
      <c r="YX49" s="73"/>
      <c r="YY49" s="73"/>
      <c r="YZ49" s="73"/>
      <c r="ZA49" s="73"/>
      <c r="ZB49" s="73"/>
      <c r="ZC49" s="73"/>
      <c r="ZD49" s="73"/>
      <c r="ZE49" s="73"/>
      <c r="ZF49" s="73"/>
      <c r="ZG49" s="73"/>
      <c r="ZH49" s="73"/>
      <c r="ZI49" s="73"/>
      <c r="ZJ49" s="73"/>
      <c r="ZK49" s="73"/>
      <c r="ZL49" s="73"/>
      <c r="ZM49" s="73"/>
      <c r="ZN49" s="73"/>
      <c r="ZO49" s="73"/>
      <c r="ZP49" s="73"/>
      <c r="ZQ49" s="73"/>
      <c r="ZR49" s="73"/>
      <c r="ZS49" s="73"/>
      <c r="ZT49" s="73"/>
      <c r="ZU49" s="73"/>
      <c r="ZV49" s="73"/>
      <c r="ZW49" s="73"/>
      <c r="ZX49" s="73"/>
      <c r="ZY49" s="73"/>
      <c r="ZZ49" s="73"/>
      <c r="AAA49" s="73"/>
      <c r="AAB49" s="73"/>
      <c r="AAC49" s="73"/>
      <c r="AAD49" s="73"/>
      <c r="AAE49" s="73"/>
      <c r="AAF49" s="73"/>
      <c r="AAG49" s="73"/>
      <c r="AAH49" s="73"/>
      <c r="AAI49" s="73"/>
      <c r="AAJ49" s="73"/>
      <c r="AAK49" s="73"/>
      <c r="AAL49" s="73"/>
      <c r="AAM49" s="73"/>
      <c r="AAN49" s="73"/>
      <c r="AAO49" s="73"/>
      <c r="AAP49" s="73"/>
      <c r="AAQ49" s="73"/>
      <c r="AAR49" s="73"/>
      <c r="AAS49" s="73"/>
      <c r="AAT49" s="73"/>
      <c r="AAU49" s="73"/>
      <c r="AAV49" s="73"/>
      <c r="AAW49" s="73"/>
      <c r="AAX49" s="73"/>
      <c r="AAY49" s="73"/>
      <c r="AAZ49" s="73"/>
      <c r="ABA49" s="73"/>
      <c r="ABB49" s="73"/>
      <c r="ABC49" s="73"/>
      <c r="ABD49" s="73"/>
      <c r="ABE49" s="73"/>
      <c r="ABF49" s="73"/>
      <c r="ABG49" s="73"/>
      <c r="ABH49" s="73"/>
      <c r="ABI49" s="73"/>
      <c r="ABJ49" s="73"/>
      <c r="ABK49" s="73"/>
      <c r="ABL49" s="73"/>
      <c r="ABM49" s="73"/>
      <c r="ABN49" s="73"/>
      <c r="ABO49" s="73"/>
      <c r="ABP49" s="73"/>
      <c r="ABQ49" s="73"/>
      <c r="ABR49" s="73"/>
      <c r="ABS49" s="73"/>
      <c r="ABT49" s="73"/>
      <c r="ABU49" s="73"/>
      <c r="ABV49" s="73"/>
      <c r="ABW49" s="73"/>
      <c r="ABX49" s="73"/>
      <c r="ABY49" s="73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73"/>
      <c r="ACQ49" s="73"/>
      <c r="ACR49" s="73"/>
      <c r="ACS49" s="73"/>
      <c r="ACT49" s="73"/>
      <c r="ACU49" s="73"/>
      <c r="ACV49" s="73"/>
      <c r="ACW49" s="73"/>
    </row>
    <row r="50" spans="1:777" s="84" customForma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L50" s="73">
        <v>1</v>
      </c>
      <c r="M50" s="73">
        <v>0</v>
      </c>
      <c r="N50" s="73" t="s">
        <v>239</v>
      </c>
      <c r="O50" s="73">
        <v>0</v>
      </c>
      <c r="P50" s="73">
        <v>1</v>
      </c>
      <c r="Q50" s="73">
        <v>1</v>
      </c>
      <c r="R50" s="73">
        <v>0</v>
      </c>
      <c r="S50" s="73">
        <v>0</v>
      </c>
      <c r="T50" s="73">
        <v>1</v>
      </c>
      <c r="U50" s="73"/>
      <c r="V50" s="75"/>
      <c r="W50" s="73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8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73"/>
      <c r="JT50" s="73"/>
      <c r="JU50" s="73"/>
      <c r="JV50" s="73"/>
      <c r="JW50" s="73"/>
      <c r="JX50" s="73"/>
      <c r="JY50" s="73"/>
      <c r="JZ50" s="73"/>
      <c r="KA50" s="73"/>
      <c r="KB50" s="73"/>
      <c r="KC50" s="73"/>
      <c r="KD50" s="73"/>
      <c r="KE50" s="73"/>
      <c r="KF50" s="73"/>
      <c r="KG50" s="73"/>
      <c r="KH50" s="73"/>
      <c r="KI50" s="73"/>
      <c r="KJ50" s="73"/>
      <c r="KK50" s="73"/>
      <c r="KL50" s="73"/>
      <c r="KM50" s="73"/>
      <c r="KN50" s="73"/>
      <c r="KO50" s="73"/>
      <c r="KP50" s="73"/>
      <c r="KQ50" s="73"/>
      <c r="KR50" s="73"/>
      <c r="KS50" s="73"/>
      <c r="KT50" s="73"/>
      <c r="KU50" s="73"/>
      <c r="KV50" s="73"/>
      <c r="KW50" s="73"/>
      <c r="KX50" s="73"/>
      <c r="KY50" s="73"/>
      <c r="KZ50" s="73"/>
      <c r="LA50" s="73"/>
      <c r="LB50" s="73"/>
      <c r="LC50" s="73"/>
      <c r="LD50" s="73"/>
      <c r="LE50" s="73"/>
      <c r="LF50" s="73"/>
      <c r="LG50" s="73"/>
      <c r="LH50" s="73"/>
      <c r="LI50" s="73"/>
      <c r="LJ50" s="73"/>
      <c r="LK50" s="73"/>
      <c r="LL50" s="73"/>
      <c r="LM50" s="73"/>
      <c r="LN50" s="73"/>
      <c r="LO50" s="73"/>
      <c r="LP50" s="73"/>
      <c r="LQ50" s="73"/>
      <c r="LR50" s="73"/>
      <c r="LS50" s="73"/>
      <c r="LT50" s="73"/>
      <c r="LU50" s="73"/>
      <c r="LV50" s="73"/>
      <c r="LW50" s="73"/>
      <c r="LX50" s="73"/>
      <c r="LY50" s="73"/>
      <c r="LZ50" s="73"/>
      <c r="MA50" s="73"/>
      <c r="MB50" s="73"/>
      <c r="MC50" s="73"/>
      <c r="MD50" s="73"/>
      <c r="ME50" s="73"/>
      <c r="MF50" s="73"/>
      <c r="MG50" s="73"/>
      <c r="MH50" s="73"/>
      <c r="MI50" s="73"/>
      <c r="MJ50" s="73"/>
      <c r="MK50" s="73"/>
      <c r="ML50" s="73"/>
      <c r="MM50" s="73"/>
      <c r="MN50" s="73"/>
      <c r="MO50" s="73"/>
      <c r="MP50" s="73"/>
      <c r="MQ50" s="73"/>
      <c r="MR50" s="73"/>
      <c r="MS50" s="73"/>
      <c r="MT50" s="73"/>
      <c r="MU50" s="73"/>
      <c r="MV50" s="73"/>
      <c r="MW50" s="73"/>
      <c r="MX50" s="73"/>
      <c r="MY50" s="73"/>
      <c r="MZ50" s="73"/>
      <c r="NA50" s="73"/>
      <c r="NB50" s="73"/>
      <c r="NC50" s="73"/>
      <c r="ND50" s="73"/>
      <c r="NE50" s="73"/>
      <c r="NF50" s="73"/>
      <c r="NG50" s="73"/>
      <c r="NH50" s="73"/>
      <c r="NI50" s="73"/>
      <c r="NJ50" s="73"/>
      <c r="NK50" s="73"/>
      <c r="NL50" s="73"/>
      <c r="NM50" s="73"/>
      <c r="NN50" s="73"/>
      <c r="NO50" s="73"/>
      <c r="NP50" s="73"/>
      <c r="NQ50" s="73"/>
      <c r="NR50" s="73"/>
      <c r="NS50" s="73"/>
      <c r="NT50" s="73"/>
      <c r="NU50" s="73"/>
      <c r="NV50" s="73"/>
      <c r="NW50" s="73"/>
      <c r="NX50" s="73"/>
      <c r="NY50" s="73"/>
      <c r="NZ50" s="73"/>
      <c r="OA50" s="73"/>
      <c r="OB50" s="73"/>
      <c r="OC50" s="73"/>
      <c r="OD50" s="73"/>
      <c r="OE50" s="73"/>
      <c r="OF50" s="73"/>
      <c r="OG50" s="73"/>
      <c r="OH50" s="73"/>
      <c r="OI50" s="73"/>
      <c r="OJ50" s="73"/>
      <c r="OK50" s="73"/>
      <c r="OL50" s="73"/>
      <c r="OM50" s="73"/>
      <c r="ON50" s="73"/>
      <c r="OO50" s="73"/>
      <c r="OP50" s="73"/>
      <c r="OQ50" s="73"/>
      <c r="OR50" s="73"/>
      <c r="OS50" s="73"/>
      <c r="OT50" s="73"/>
      <c r="OU50" s="73"/>
      <c r="OV50" s="73"/>
      <c r="OW50" s="73"/>
      <c r="OX50" s="73"/>
      <c r="OY50" s="73"/>
      <c r="OZ50" s="73"/>
      <c r="PA50" s="73"/>
      <c r="PB50" s="73"/>
      <c r="PC50" s="73"/>
      <c r="PD50" s="73"/>
      <c r="PE50" s="73"/>
      <c r="PF50" s="73"/>
      <c r="PG50" s="73"/>
      <c r="PH50" s="73"/>
      <c r="PI50" s="73"/>
      <c r="PJ50" s="73"/>
      <c r="PK50" s="73"/>
      <c r="PL50" s="73"/>
      <c r="PM50" s="73"/>
      <c r="PN50" s="73"/>
      <c r="PO50" s="73"/>
      <c r="PP50" s="73"/>
      <c r="PQ50" s="73"/>
      <c r="PR50" s="73"/>
      <c r="PS50" s="73"/>
      <c r="PT50" s="73"/>
      <c r="PU50" s="73"/>
      <c r="PV50" s="73"/>
      <c r="PW50" s="73"/>
      <c r="PX50" s="73"/>
      <c r="PY50" s="73"/>
      <c r="PZ50" s="73"/>
      <c r="QA50" s="73"/>
      <c r="QB50" s="73"/>
      <c r="QC50" s="73"/>
      <c r="QD50" s="73"/>
      <c r="QE50" s="73"/>
      <c r="QF50" s="73"/>
      <c r="QG50" s="73"/>
      <c r="QH50" s="73"/>
      <c r="QI50" s="73"/>
      <c r="QJ50" s="73"/>
      <c r="QK50" s="73"/>
      <c r="QL50" s="73"/>
      <c r="QM50" s="73"/>
      <c r="QN50" s="73"/>
      <c r="QO50" s="73"/>
      <c r="QP50" s="73"/>
      <c r="QQ50" s="73"/>
      <c r="QR50" s="73"/>
      <c r="QS50" s="73"/>
      <c r="QT50" s="73"/>
      <c r="QU50" s="73"/>
      <c r="QV50" s="73"/>
      <c r="QW50" s="73"/>
      <c r="QX50" s="73"/>
      <c r="QY50" s="73"/>
      <c r="QZ50" s="73"/>
      <c r="RA50" s="73"/>
      <c r="RB50" s="73"/>
      <c r="RC50" s="73"/>
      <c r="RD50" s="73"/>
      <c r="RE50" s="73"/>
      <c r="RF50" s="73"/>
      <c r="RG50" s="73"/>
      <c r="RH50" s="73"/>
      <c r="RI50" s="73"/>
      <c r="RJ50" s="73"/>
      <c r="RK50" s="73"/>
      <c r="RL50" s="73"/>
      <c r="RM50" s="73"/>
      <c r="RN50" s="73"/>
      <c r="RO50" s="73"/>
      <c r="RP50" s="73"/>
      <c r="RQ50" s="73"/>
      <c r="RR50" s="73"/>
      <c r="RS50" s="73"/>
      <c r="RT50" s="73"/>
      <c r="RU50" s="73"/>
      <c r="RV50" s="73"/>
      <c r="RW50" s="73"/>
      <c r="RX50" s="73"/>
      <c r="RY50" s="73"/>
      <c r="RZ50" s="73"/>
      <c r="SA50" s="73"/>
      <c r="SB50" s="73"/>
      <c r="SC50" s="73"/>
      <c r="SD50" s="73"/>
      <c r="SE50" s="73"/>
      <c r="SF50" s="73"/>
      <c r="SG50" s="73"/>
      <c r="SH50" s="73"/>
      <c r="SI50" s="73"/>
      <c r="SJ50" s="73"/>
      <c r="SK50" s="73"/>
      <c r="SL50" s="73"/>
      <c r="SM50" s="73"/>
      <c r="SN50" s="73"/>
      <c r="SO50" s="73"/>
      <c r="SP50" s="73"/>
      <c r="SQ50" s="73"/>
      <c r="SR50" s="73"/>
      <c r="SS50" s="73"/>
      <c r="ST50" s="73"/>
      <c r="SU50" s="73"/>
      <c r="SV50" s="73"/>
      <c r="SW50" s="73"/>
      <c r="SX50" s="73"/>
      <c r="SY50" s="73"/>
      <c r="SZ50" s="73"/>
      <c r="TA50" s="73"/>
      <c r="TB50" s="73"/>
      <c r="TC50" s="73"/>
      <c r="TD50" s="73"/>
      <c r="TE50" s="73"/>
      <c r="TF50" s="73"/>
      <c r="TG50" s="73"/>
      <c r="TH50" s="73"/>
      <c r="TI50" s="73"/>
      <c r="TJ50" s="73"/>
      <c r="TK50" s="73"/>
      <c r="TL50" s="73"/>
      <c r="TM50" s="73"/>
      <c r="TN50" s="73"/>
      <c r="TO50" s="73"/>
      <c r="TP50" s="73"/>
      <c r="TQ50" s="73"/>
      <c r="TR50" s="73"/>
      <c r="TS50" s="73"/>
      <c r="TT50" s="73"/>
      <c r="TU50" s="73"/>
      <c r="TV50" s="73"/>
      <c r="TW50" s="73"/>
      <c r="TX50" s="73"/>
      <c r="TY50" s="73"/>
      <c r="TZ50" s="73"/>
      <c r="UA50" s="73"/>
      <c r="UB50" s="73"/>
      <c r="UC50" s="73"/>
      <c r="UD50" s="73"/>
      <c r="UE50" s="73"/>
      <c r="UF50" s="73"/>
      <c r="UG50" s="73"/>
      <c r="UH50" s="73"/>
      <c r="UI50" s="73"/>
      <c r="UJ50" s="73"/>
      <c r="UK50" s="73"/>
      <c r="UL50" s="73"/>
      <c r="UM50" s="73"/>
      <c r="UN50" s="73"/>
      <c r="UO50" s="73"/>
      <c r="UP50" s="73"/>
      <c r="UQ50" s="73"/>
      <c r="UR50" s="73"/>
      <c r="US50" s="73"/>
      <c r="UT50" s="73"/>
      <c r="UU50" s="73"/>
      <c r="UV50" s="73"/>
      <c r="UW50" s="73"/>
      <c r="UX50" s="73"/>
      <c r="UY50" s="73"/>
      <c r="UZ50" s="73"/>
      <c r="VA50" s="73"/>
      <c r="VB50" s="73"/>
      <c r="VC50" s="73"/>
      <c r="VD50" s="73"/>
      <c r="VE50" s="73"/>
      <c r="VF50" s="73"/>
      <c r="VG50" s="73"/>
      <c r="VH50" s="73"/>
      <c r="VI50" s="73"/>
      <c r="VJ50" s="73"/>
      <c r="VK50" s="73"/>
      <c r="VL50" s="73"/>
      <c r="VM50" s="73"/>
      <c r="VN50" s="73"/>
      <c r="VO50" s="73"/>
      <c r="VP50" s="73"/>
      <c r="VQ50" s="73"/>
      <c r="VR50" s="73"/>
      <c r="VS50" s="73"/>
      <c r="VT50" s="73"/>
      <c r="VU50" s="73"/>
      <c r="VV50" s="73"/>
      <c r="VW50" s="73"/>
      <c r="VX50" s="73"/>
      <c r="VY50" s="73"/>
      <c r="VZ50" s="73"/>
      <c r="WA50" s="73"/>
      <c r="WB50" s="73"/>
      <c r="WC50" s="73"/>
      <c r="WD50" s="73"/>
      <c r="WE50" s="73"/>
      <c r="WF50" s="73"/>
      <c r="WG50" s="73"/>
      <c r="WH50" s="73"/>
      <c r="WI50" s="73"/>
      <c r="WJ50" s="73"/>
      <c r="WK50" s="73"/>
      <c r="WL50" s="73"/>
      <c r="WM50" s="73"/>
      <c r="WN50" s="73"/>
      <c r="WO50" s="73"/>
      <c r="WP50" s="73"/>
      <c r="WQ50" s="73"/>
      <c r="WR50" s="73"/>
      <c r="WS50" s="73"/>
      <c r="WT50" s="73"/>
      <c r="WU50" s="73"/>
      <c r="WV50" s="73"/>
      <c r="WW50" s="73"/>
      <c r="WX50" s="73"/>
      <c r="WY50" s="73"/>
      <c r="WZ50" s="73"/>
      <c r="XA50" s="73"/>
      <c r="XB50" s="73"/>
      <c r="XC50" s="73"/>
      <c r="XD50" s="73"/>
      <c r="XE50" s="73"/>
      <c r="XF50" s="73"/>
      <c r="XG50" s="73"/>
      <c r="XH50" s="73"/>
      <c r="XI50" s="73"/>
      <c r="XJ50" s="73"/>
      <c r="XK50" s="73"/>
      <c r="XL50" s="73"/>
      <c r="XM50" s="73"/>
      <c r="XN50" s="73"/>
      <c r="XO50" s="73"/>
      <c r="XP50" s="73"/>
      <c r="XQ50" s="73"/>
      <c r="XR50" s="73"/>
      <c r="XS50" s="73"/>
      <c r="XT50" s="73"/>
      <c r="XU50" s="73"/>
      <c r="XV50" s="73"/>
      <c r="XW50" s="73"/>
      <c r="XX50" s="73"/>
      <c r="XY50" s="73"/>
      <c r="XZ50" s="73"/>
      <c r="YA50" s="73"/>
      <c r="YB50" s="73"/>
      <c r="YC50" s="73"/>
      <c r="YD50" s="73"/>
      <c r="YE50" s="73"/>
      <c r="YF50" s="73"/>
      <c r="YG50" s="73"/>
      <c r="YH50" s="73"/>
      <c r="YI50" s="73"/>
      <c r="YJ50" s="73"/>
      <c r="YK50" s="73"/>
      <c r="YL50" s="73"/>
      <c r="YM50" s="73"/>
      <c r="YN50" s="73"/>
      <c r="YO50" s="73"/>
      <c r="YP50" s="73"/>
      <c r="YQ50" s="73"/>
      <c r="YR50" s="73"/>
      <c r="YS50" s="73"/>
      <c r="YT50" s="73"/>
      <c r="YU50" s="73"/>
      <c r="YV50" s="73"/>
      <c r="YW50" s="73"/>
      <c r="YX50" s="73"/>
      <c r="YY50" s="73"/>
      <c r="YZ50" s="73"/>
      <c r="ZA50" s="73"/>
      <c r="ZB50" s="73"/>
      <c r="ZC50" s="73"/>
      <c r="ZD50" s="73"/>
      <c r="ZE50" s="73"/>
      <c r="ZF50" s="73"/>
      <c r="ZG50" s="73"/>
      <c r="ZH50" s="73"/>
      <c r="ZI50" s="73"/>
      <c r="ZJ50" s="73"/>
      <c r="ZK50" s="73"/>
      <c r="ZL50" s="73"/>
      <c r="ZM50" s="73"/>
      <c r="ZN50" s="73"/>
      <c r="ZO50" s="73"/>
      <c r="ZP50" s="73"/>
      <c r="ZQ50" s="73"/>
      <c r="ZR50" s="73"/>
      <c r="ZS50" s="73"/>
      <c r="ZT50" s="73"/>
      <c r="ZU50" s="73"/>
      <c r="ZV50" s="73"/>
      <c r="ZW50" s="73"/>
      <c r="ZX50" s="73"/>
      <c r="ZY50" s="73"/>
      <c r="ZZ50" s="73"/>
      <c r="AAA50" s="73"/>
      <c r="AAB50" s="73"/>
      <c r="AAC50" s="73"/>
      <c r="AAD50" s="73"/>
      <c r="AAE50" s="73"/>
      <c r="AAF50" s="73"/>
      <c r="AAG50" s="73"/>
      <c r="AAH50" s="73"/>
      <c r="AAI50" s="73"/>
      <c r="AAJ50" s="73"/>
      <c r="AAK50" s="73"/>
      <c r="AAL50" s="73"/>
      <c r="AAM50" s="73"/>
      <c r="AAN50" s="73"/>
      <c r="AAO50" s="73"/>
      <c r="AAP50" s="73"/>
      <c r="AAQ50" s="73"/>
      <c r="AAR50" s="73"/>
      <c r="AAS50" s="73"/>
      <c r="AAT50" s="73"/>
      <c r="AAU50" s="73"/>
      <c r="AAV50" s="73"/>
      <c r="AAW50" s="73"/>
      <c r="AAX50" s="73"/>
      <c r="AAY50" s="73"/>
      <c r="AAZ50" s="73"/>
      <c r="ABA50" s="73"/>
      <c r="ABB50" s="73"/>
      <c r="ABC50" s="73"/>
      <c r="ABD50" s="73"/>
      <c r="ABE50" s="73"/>
      <c r="ABF50" s="73"/>
      <c r="ABG50" s="73"/>
      <c r="ABH50" s="73"/>
      <c r="ABI50" s="73"/>
      <c r="ABJ50" s="73"/>
      <c r="ABK50" s="73"/>
      <c r="ABL50" s="73"/>
      <c r="ABM50" s="73"/>
      <c r="ABN50" s="73"/>
      <c r="ABO50" s="73"/>
      <c r="ABP50" s="73"/>
      <c r="ABQ50" s="73"/>
      <c r="ABR50" s="73"/>
      <c r="ABS50" s="73"/>
      <c r="ABT50" s="73"/>
      <c r="ABU50" s="73"/>
      <c r="ABV50" s="73"/>
      <c r="ABW50" s="73"/>
      <c r="ABX50" s="73"/>
      <c r="ABY50" s="73"/>
      <c r="ABZ50" s="73"/>
      <c r="ACA50" s="73"/>
      <c r="ACB50" s="73"/>
      <c r="ACC50" s="73"/>
      <c r="ACD50" s="73"/>
      <c r="ACE50" s="73"/>
      <c r="ACF50" s="73"/>
      <c r="ACG50" s="73"/>
      <c r="ACH50" s="73"/>
      <c r="ACI50" s="73"/>
      <c r="ACJ50" s="73"/>
      <c r="ACK50" s="73"/>
      <c r="ACL50" s="73"/>
      <c r="ACM50" s="73"/>
      <c r="ACN50" s="73"/>
      <c r="ACO50" s="73"/>
      <c r="ACP50" s="73"/>
      <c r="ACQ50" s="73"/>
      <c r="ACR50" s="73"/>
      <c r="ACS50" s="73"/>
      <c r="ACT50" s="73"/>
      <c r="ACU50" s="73"/>
      <c r="ACV50" s="73"/>
      <c r="ACW50" s="73"/>
    </row>
    <row r="51" spans="1:777" s="106" customFormat="1" x14ac:dyDescent="0.25">
      <c r="A51" s="104"/>
      <c r="B51" s="104"/>
      <c r="C51" s="104">
        <f>SUM(C38:C50)</f>
        <v>10</v>
      </c>
      <c r="D51" s="104">
        <f t="shared" ref="D51:M51" si="2">SUM(D38:D50)</f>
        <v>2</v>
      </c>
      <c r="E51" s="104">
        <f t="shared" si="2"/>
        <v>25</v>
      </c>
      <c r="F51" s="104">
        <f t="shared" si="2"/>
        <v>0</v>
      </c>
      <c r="G51" s="104">
        <f t="shared" si="2"/>
        <v>25</v>
      </c>
      <c r="H51" s="104">
        <f t="shared" si="2"/>
        <v>0</v>
      </c>
      <c r="I51" s="104">
        <f t="shared" si="2"/>
        <v>0</v>
      </c>
      <c r="J51" s="104">
        <f t="shared" si="2"/>
        <v>0</v>
      </c>
      <c r="K51" s="104">
        <f t="shared" si="2"/>
        <v>0</v>
      </c>
      <c r="L51" s="104">
        <f>L38+L41</f>
        <v>25</v>
      </c>
      <c r="M51" s="104">
        <f t="shared" si="2"/>
        <v>0</v>
      </c>
      <c r="N51" s="104"/>
      <c r="O51" s="104">
        <f>SUM(O38:O50)</f>
        <v>0</v>
      </c>
      <c r="P51" s="104">
        <f>P38+P41</f>
        <v>25</v>
      </c>
      <c r="Q51" s="104">
        <f>Q38+Q41</f>
        <v>25</v>
      </c>
      <c r="R51" s="104">
        <f t="shared" ref="R51:W51" si="3">R38+R41</f>
        <v>0</v>
      </c>
      <c r="S51" s="104">
        <f t="shared" si="3"/>
        <v>0</v>
      </c>
      <c r="T51" s="104">
        <f t="shared" si="3"/>
        <v>25</v>
      </c>
      <c r="U51" s="104">
        <f t="shared" si="3"/>
        <v>0</v>
      </c>
      <c r="V51" s="104">
        <f t="shared" si="3"/>
        <v>0</v>
      </c>
      <c r="W51" s="104">
        <f t="shared" si="3"/>
        <v>0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4"/>
      <c r="SD51" s="104"/>
      <c r="SE51" s="104"/>
      <c r="SF51" s="104"/>
      <c r="SG51" s="104"/>
      <c r="SH51" s="104"/>
      <c r="SI51" s="104"/>
      <c r="SJ51" s="104"/>
      <c r="SK51" s="104"/>
      <c r="SL51" s="104"/>
      <c r="SM51" s="104"/>
      <c r="SN51" s="104"/>
      <c r="SO51" s="104"/>
      <c r="SP51" s="104"/>
      <c r="SQ51" s="104"/>
      <c r="SR51" s="104"/>
      <c r="SS51" s="104"/>
      <c r="ST51" s="104"/>
      <c r="SU51" s="104"/>
      <c r="SV51" s="104"/>
      <c r="SW51" s="104"/>
      <c r="SX51" s="104"/>
      <c r="SY51" s="104"/>
      <c r="SZ51" s="104"/>
      <c r="TA51" s="104"/>
      <c r="TB51" s="104"/>
      <c r="TC51" s="104"/>
      <c r="TD51" s="104"/>
      <c r="TE51" s="104"/>
      <c r="TF51" s="104"/>
      <c r="TG51" s="104"/>
      <c r="TH51" s="104"/>
      <c r="TI51" s="104"/>
      <c r="TJ51" s="104"/>
      <c r="TK51" s="104"/>
      <c r="TL51" s="104"/>
      <c r="TM51" s="104"/>
      <c r="TN51" s="104"/>
      <c r="TO51" s="104"/>
      <c r="TP51" s="104"/>
      <c r="TQ51" s="104"/>
      <c r="TR51" s="104"/>
      <c r="TS51" s="104"/>
      <c r="TT51" s="104"/>
      <c r="TU51" s="104"/>
      <c r="TV51" s="104"/>
      <c r="TW51" s="104"/>
      <c r="TX51" s="104"/>
      <c r="TY51" s="104"/>
      <c r="TZ51" s="104"/>
      <c r="UA51" s="104"/>
      <c r="UB51" s="104"/>
      <c r="UC51" s="104"/>
      <c r="UD51" s="104"/>
      <c r="UE51" s="104"/>
      <c r="UF51" s="104"/>
      <c r="UG51" s="104"/>
      <c r="UH51" s="104"/>
      <c r="UI51" s="104"/>
      <c r="UJ51" s="104"/>
      <c r="UK51" s="104"/>
      <c r="UL51" s="104"/>
      <c r="UM51" s="104"/>
      <c r="UN51" s="104"/>
      <c r="UO51" s="104"/>
      <c r="UP51" s="104"/>
      <c r="UQ51" s="104"/>
      <c r="UR51" s="104"/>
      <c r="US51" s="104"/>
      <c r="UT51" s="104"/>
      <c r="UU51" s="104"/>
      <c r="UV51" s="104"/>
      <c r="UW51" s="104"/>
      <c r="UX51" s="104"/>
      <c r="UY51" s="104"/>
      <c r="UZ51" s="104"/>
      <c r="VA51" s="104"/>
      <c r="VB51" s="104"/>
      <c r="VC51" s="104"/>
      <c r="VD51" s="104"/>
      <c r="VE51" s="104"/>
      <c r="VF51" s="104"/>
      <c r="VG51" s="104"/>
      <c r="VH51" s="104"/>
      <c r="VI51" s="104"/>
      <c r="VJ51" s="104"/>
      <c r="VK51" s="104"/>
      <c r="VL51" s="104"/>
      <c r="VM51" s="104"/>
      <c r="VN51" s="104"/>
      <c r="VO51" s="104"/>
      <c r="VP51" s="104"/>
      <c r="VQ51" s="104"/>
      <c r="VR51" s="104"/>
      <c r="VS51" s="104"/>
      <c r="VT51" s="104"/>
      <c r="VU51" s="104"/>
      <c r="VV51" s="104"/>
      <c r="VW51" s="104"/>
      <c r="VX51" s="104"/>
      <c r="VY51" s="104"/>
      <c r="VZ51" s="104"/>
      <c r="WA51" s="104"/>
      <c r="WB51" s="104"/>
      <c r="WC51" s="104"/>
      <c r="WD51" s="104"/>
      <c r="WE51" s="104"/>
      <c r="WF51" s="104"/>
      <c r="WG51" s="104"/>
      <c r="WH51" s="104"/>
      <c r="WI51" s="104"/>
      <c r="WJ51" s="104"/>
      <c r="WK51" s="104"/>
      <c r="WL51" s="104"/>
      <c r="WM51" s="104"/>
      <c r="WN51" s="104"/>
      <c r="WO51" s="104"/>
      <c r="WP51" s="104"/>
      <c r="WQ51" s="104"/>
      <c r="WR51" s="104"/>
      <c r="WS51" s="104"/>
      <c r="WT51" s="104"/>
      <c r="WU51" s="104"/>
      <c r="WV51" s="104"/>
      <c r="WW51" s="104"/>
      <c r="WX51" s="104"/>
      <c r="WY51" s="104"/>
      <c r="WZ51" s="104"/>
      <c r="XA51" s="104"/>
      <c r="XB51" s="104"/>
      <c r="XC51" s="104"/>
      <c r="XD51" s="104"/>
      <c r="XE51" s="104"/>
      <c r="XF51" s="104"/>
      <c r="XG51" s="104"/>
      <c r="XH51" s="104"/>
      <c r="XI51" s="104"/>
      <c r="XJ51" s="104"/>
      <c r="XK51" s="104"/>
      <c r="XL51" s="104"/>
      <c r="XM51" s="104"/>
      <c r="XN51" s="104"/>
      <c r="XO51" s="104"/>
      <c r="XP51" s="104"/>
      <c r="XQ51" s="104"/>
      <c r="XR51" s="104"/>
      <c r="XS51" s="104"/>
      <c r="XT51" s="104"/>
      <c r="XU51" s="104"/>
      <c r="XV51" s="104"/>
      <c r="XW51" s="104"/>
      <c r="XX51" s="104"/>
      <c r="XY51" s="104"/>
      <c r="XZ51" s="104"/>
      <c r="YA51" s="104"/>
      <c r="YB51" s="104"/>
      <c r="YC51" s="104"/>
      <c r="YD51" s="104"/>
      <c r="YE51" s="104"/>
      <c r="YF51" s="104"/>
      <c r="YG51" s="104"/>
      <c r="YH51" s="104"/>
      <c r="YI51" s="104"/>
      <c r="YJ51" s="104"/>
      <c r="YK51" s="104"/>
      <c r="YL51" s="104"/>
      <c r="YM51" s="104"/>
      <c r="YN51" s="104"/>
      <c r="YO51" s="104"/>
      <c r="YP51" s="104"/>
      <c r="YQ51" s="104"/>
      <c r="YR51" s="104"/>
      <c r="YS51" s="104"/>
      <c r="YT51" s="104"/>
      <c r="YU51" s="104"/>
      <c r="YV51" s="104"/>
      <c r="YW51" s="104"/>
      <c r="YX51" s="104"/>
      <c r="YY51" s="104"/>
      <c r="YZ51" s="104"/>
      <c r="ZA51" s="104"/>
      <c r="ZB51" s="104"/>
      <c r="ZC51" s="104"/>
      <c r="ZD51" s="104"/>
      <c r="ZE51" s="104"/>
      <c r="ZF51" s="104"/>
      <c r="ZG51" s="104"/>
      <c r="ZH51" s="104"/>
      <c r="ZI51" s="104"/>
      <c r="ZJ51" s="104"/>
      <c r="ZK51" s="104"/>
      <c r="ZL51" s="104"/>
      <c r="ZM51" s="104"/>
      <c r="ZN51" s="104"/>
      <c r="ZO51" s="104"/>
      <c r="ZP51" s="104"/>
      <c r="ZQ51" s="104"/>
      <c r="ZR51" s="104"/>
      <c r="ZS51" s="104"/>
      <c r="ZT51" s="104"/>
      <c r="ZU51" s="104"/>
      <c r="ZV51" s="104"/>
      <c r="ZW51" s="104"/>
      <c r="ZX51" s="104"/>
      <c r="ZY51" s="104"/>
      <c r="ZZ51" s="104"/>
      <c r="AAA51" s="104"/>
      <c r="AAB51" s="104"/>
      <c r="AAC51" s="104"/>
      <c r="AAD51" s="104"/>
      <c r="AAE51" s="104"/>
      <c r="AAF51" s="104"/>
      <c r="AAG51" s="104"/>
      <c r="AAH51" s="104"/>
      <c r="AAI51" s="104"/>
      <c r="AAJ51" s="104"/>
      <c r="AAK51" s="104"/>
      <c r="AAL51" s="104"/>
      <c r="AAM51" s="104"/>
      <c r="AAN51" s="104"/>
      <c r="AAO51" s="104"/>
      <c r="AAP51" s="104"/>
      <c r="AAQ51" s="104"/>
      <c r="AAR51" s="104"/>
      <c r="AAS51" s="104"/>
      <c r="AAT51" s="104"/>
      <c r="AAU51" s="104"/>
      <c r="AAV51" s="104"/>
      <c r="AAW51" s="104"/>
      <c r="AAX51" s="104"/>
      <c r="AAY51" s="104"/>
      <c r="AAZ51" s="104"/>
      <c r="ABA51" s="104"/>
      <c r="ABB51" s="104"/>
      <c r="ABC51" s="104"/>
      <c r="ABD51" s="104"/>
      <c r="ABE51" s="104"/>
      <c r="ABF51" s="104"/>
      <c r="ABG51" s="104"/>
      <c r="ABH51" s="104"/>
      <c r="ABI51" s="104"/>
      <c r="ABJ51" s="104"/>
      <c r="ABK51" s="104"/>
      <c r="ABL51" s="104"/>
      <c r="ABM51" s="104"/>
      <c r="ABN51" s="104"/>
      <c r="ABO51" s="104"/>
      <c r="ABP51" s="104"/>
      <c r="ABQ51" s="104"/>
      <c r="ABR51" s="104"/>
      <c r="ABS51" s="104"/>
      <c r="ABT51" s="104"/>
      <c r="ABU51" s="104"/>
      <c r="ABV51" s="104"/>
      <c r="ABW51" s="104"/>
      <c r="ABX51" s="104"/>
      <c r="ABY51" s="104"/>
      <c r="ABZ51" s="104"/>
      <c r="ACA51" s="104"/>
      <c r="ACB51" s="104"/>
      <c r="ACC51" s="104"/>
      <c r="ACD51" s="104"/>
      <c r="ACE51" s="104"/>
      <c r="ACF51" s="104"/>
      <c r="ACG51" s="104"/>
      <c r="ACH51" s="104"/>
      <c r="ACI51" s="104"/>
      <c r="ACJ51" s="104"/>
      <c r="ACK51" s="104"/>
      <c r="ACL51" s="104"/>
      <c r="ACM51" s="104"/>
      <c r="ACN51" s="104"/>
      <c r="ACO51" s="104"/>
      <c r="ACP51" s="104"/>
      <c r="ACQ51" s="104"/>
      <c r="ACR51" s="104"/>
      <c r="ACS51" s="104"/>
      <c r="ACT51" s="104"/>
      <c r="ACU51" s="104"/>
      <c r="ACV51" s="104"/>
      <c r="ACW51" s="104"/>
    </row>
    <row r="52" spans="1:777" s="64" customFormat="1" x14ac:dyDescent="0.25">
      <c r="A52" s="16"/>
      <c r="B52" s="16"/>
      <c r="C52" s="16"/>
      <c r="D52" s="16"/>
      <c r="E52" s="16"/>
      <c r="F52" s="16"/>
      <c r="G52" s="16"/>
      <c r="H52" s="76"/>
      <c r="I52" s="76"/>
      <c r="J52" s="16"/>
      <c r="L52" s="16"/>
      <c r="M52" s="16"/>
      <c r="N52" s="16"/>
      <c r="O52" s="76"/>
      <c r="P52" s="16"/>
      <c r="Q52" s="16"/>
      <c r="R52" s="76"/>
      <c r="S52" s="76"/>
      <c r="T52" s="16"/>
      <c r="U52" s="76"/>
      <c r="V52" s="76"/>
      <c r="W52" s="73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  <c r="PQ52" s="16"/>
      <c r="PR52" s="16"/>
      <c r="PS52" s="16"/>
      <c r="PT52" s="16"/>
      <c r="PU52" s="16"/>
      <c r="PV52" s="16"/>
      <c r="PW52" s="16"/>
      <c r="PX52" s="16"/>
      <c r="PY52" s="16"/>
      <c r="PZ52" s="16"/>
      <c r="QA52" s="16"/>
      <c r="QB52" s="16"/>
      <c r="QC52" s="16"/>
      <c r="QD52" s="16"/>
      <c r="QE52" s="16"/>
      <c r="QF52" s="16"/>
      <c r="QG52" s="16"/>
      <c r="QH52" s="16"/>
      <c r="QI52" s="16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6"/>
      <c r="SA52" s="16"/>
      <c r="SB52" s="16"/>
      <c r="SC52" s="16"/>
      <c r="SD52" s="16"/>
      <c r="SE52" s="16"/>
      <c r="SF52" s="16"/>
      <c r="SG52" s="16"/>
      <c r="SH52" s="16"/>
      <c r="SI52" s="16"/>
      <c r="SJ52" s="16"/>
      <c r="SK52" s="16"/>
      <c r="SL52" s="16"/>
      <c r="SM52" s="16"/>
      <c r="SN52" s="16"/>
      <c r="SO52" s="16"/>
      <c r="SP52" s="16"/>
      <c r="SQ52" s="16"/>
      <c r="SR52" s="16"/>
      <c r="SS52" s="16"/>
      <c r="ST52" s="16"/>
      <c r="SU52" s="16"/>
      <c r="SV52" s="16"/>
      <c r="SW52" s="16"/>
      <c r="SX52" s="16"/>
      <c r="SY52" s="16"/>
      <c r="SZ52" s="16"/>
      <c r="TA52" s="16"/>
      <c r="TB52" s="16"/>
      <c r="TC52" s="16"/>
      <c r="TD52" s="16"/>
      <c r="TE52" s="16"/>
      <c r="TF52" s="16"/>
      <c r="TG52" s="16"/>
      <c r="TH52" s="16"/>
      <c r="TI52" s="16"/>
      <c r="TJ52" s="16"/>
      <c r="TK52" s="16"/>
      <c r="TL52" s="16"/>
      <c r="TM52" s="16"/>
      <c r="TN52" s="16"/>
      <c r="TO52" s="16"/>
      <c r="TP52" s="16"/>
      <c r="TQ52" s="16"/>
      <c r="TR52" s="16"/>
      <c r="TS52" s="16"/>
      <c r="TT52" s="16"/>
      <c r="TU52" s="16"/>
      <c r="TV52" s="16"/>
      <c r="TW52" s="16"/>
      <c r="TX52" s="16"/>
      <c r="TY52" s="16"/>
      <c r="TZ52" s="16"/>
      <c r="UA52" s="16"/>
      <c r="UB52" s="16"/>
      <c r="UC52" s="16"/>
      <c r="UD52" s="16"/>
      <c r="UE52" s="16"/>
      <c r="UF52" s="16"/>
      <c r="UG52" s="16"/>
      <c r="UH52" s="16"/>
      <c r="UI52" s="16"/>
      <c r="UJ52" s="16"/>
      <c r="UK52" s="16"/>
      <c r="UL52" s="16"/>
      <c r="UM52" s="16"/>
      <c r="UN52" s="16"/>
      <c r="UO52" s="16"/>
      <c r="UP52" s="16"/>
      <c r="UQ52" s="16"/>
      <c r="UR52" s="16"/>
      <c r="US52" s="16"/>
      <c r="UT52" s="16"/>
      <c r="UU52" s="16"/>
      <c r="UV52" s="16"/>
      <c r="UW52" s="16"/>
      <c r="UX52" s="16"/>
      <c r="UY52" s="16"/>
      <c r="UZ52" s="16"/>
      <c r="VA52" s="16"/>
      <c r="VB52" s="16"/>
      <c r="VC52" s="16"/>
      <c r="VD52" s="16"/>
      <c r="VE52" s="16"/>
      <c r="VF52" s="16"/>
      <c r="VG52" s="16"/>
      <c r="VH52" s="16"/>
      <c r="VI52" s="16"/>
      <c r="VJ52" s="16"/>
      <c r="VK52" s="16"/>
      <c r="VL52" s="16"/>
      <c r="VM52" s="16"/>
      <c r="VN52" s="16"/>
      <c r="VO52" s="16"/>
      <c r="VP52" s="16"/>
      <c r="VQ52" s="16"/>
      <c r="VR52" s="16"/>
      <c r="VS52" s="16"/>
      <c r="VT52" s="16"/>
      <c r="VU52" s="16"/>
      <c r="VV52" s="16"/>
      <c r="VW52" s="16"/>
      <c r="VX52" s="16"/>
      <c r="VY52" s="16"/>
      <c r="VZ52" s="16"/>
      <c r="WA52" s="16"/>
      <c r="WB52" s="16"/>
      <c r="WC52" s="16"/>
      <c r="WD52" s="16"/>
      <c r="WE52" s="16"/>
      <c r="WF52" s="16"/>
      <c r="WG52" s="16"/>
      <c r="WH52" s="16"/>
      <c r="WI52" s="16"/>
      <c r="WJ52" s="16"/>
      <c r="WK52" s="16"/>
      <c r="WL52" s="16"/>
      <c r="WM52" s="16"/>
      <c r="WN52" s="16"/>
      <c r="WO52" s="16"/>
      <c r="WP52" s="16"/>
      <c r="WQ52" s="16"/>
      <c r="WR52" s="16"/>
      <c r="WS52" s="16"/>
      <c r="WT52" s="16"/>
      <c r="WU52" s="16"/>
      <c r="WV52" s="16"/>
      <c r="WW52" s="16"/>
      <c r="WX52" s="16"/>
      <c r="WY52" s="16"/>
      <c r="WZ52" s="16"/>
      <c r="XA52" s="16"/>
      <c r="XB52" s="16"/>
      <c r="XC52" s="16"/>
      <c r="XD52" s="16"/>
      <c r="XE52" s="16"/>
      <c r="XF52" s="16"/>
      <c r="XG52" s="16"/>
      <c r="XH52" s="16"/>
      <c r="XI52" s="16"/>
      <c r="XJ52" s="16"/>
      <c r="XK52" s="16"/>
      <c r="XL52" s="16"/>
      <c r="XM52" s="16"/>
      <c r="XN52" s="16"/>
      <c r="XO52" s="16"/>
      <c r="XP52" s="16"/>
      <c r="XQ52" s="16"/>
      <c r="XR52" s="16"/>
      <c r="XS52" s="16"/>
      <c r="XT52" s="16"/>
      <c r="XU52" s="16"/>
      <c r="XV52" s="16"/>
      <c r="XW52" s="16"/>
      <c r="XX52" s="16"/>
      <c r="XY52" s="16"/>
      <c r="XZ52" s="16"/>
      <c r="YA52" s="16"/>
      <c r="YB52" s="16"/>
      <c r="YC52" s="16"/>
      <c r="YD52" s="16"/>
      <c r="YE52" s="16"/>
      <c r="YF52" s="16"/>
      <c r="YG52" s="16"/>
      <c r="YH52" s="16"/>
      <c r="YI52" s="16"/>
      <c r="YJ52" s="16"/>
      <c r="YK52" s="16"/>
      <c r="YL52" s="16"/>
      <c r="YM52" s="16"/>
      <c r="YN52" s="16"/>
      <c r="YO52" s="16"/>
      <c r="YP52" s="16"/>
      <c r="YQ52" s="16"/>
      <c r="YR52" s="16"/>
      <c r="YS52" s="16"/>
      <c r="YT52" s="16"/>
      <c r="YU52" s="16"/>
      <c r="YV52" s="16"/>
      <c r="YW52" s="16"/>
      <c r="YX52" s="16"/>
      <c r="YY52" s="16"/>
      <c r="YZ52" s="16"/>
      <c r="ZA52" s="16"/>
      <c r="ZB52" s="16"/>
      <c r="ZC52" s="16"/>
      <c r="ZD52" s="16"/>
      <c r="ZE52" s="16"/>
      <c r="ZF52" s="16"/>
      <c r="ZG52" s="16"/>
      <c r="ZH52" s="16"/>
      <c r="ZI52" s="16"/>
      <c r="ZJ52" s="16"/>
      <c r="ZK52" s="16"/>
      <c r="ZL52" s="16"/>
      <c r="ZM52" s="16"/>
      <c r="ZN52" s="16"/>
      <c r="ZO52" s="16"/>
      <c r="ZP52" s="16"/>
      <c r="ZQ52" s="16"/>
      <c r="ZR52" s="16"/>
      <c r="ZS52" s="16"/>
      <c r="ZT52" s="16"/>
      <c r="ZU52" s="16"/>
      <c r="ZV52" s="16"/>
      <c r="ZW52" s="16"/>
      <c r="ZX52" s="16"/>
      <c r="ZY52" s="16"/>
      <c r="ZZ52" s="16"/>
      <c r="AAA52" s="16"/>
      <c r="AAB52" s="16"/>
      <c r="AAC52" s="16"/>
      <c r="AAD52" s="16"/>
      <c r="AAE52" s="16"/>
      <c r="AAF52" s="16"/>
      <c r="AAG52" s="16"/>
      <c r="AAH52" s="16"/>
      <c r="AAI52" s="16"/>
      <c r="AAJ52" s="16"/>
      <c r="AAK52" s="16"/>
      <c r="AAL52" s="16"/>
      <c r="AAM52" s="16"/>
      <c r="AAN52" s="16"/>
      <c r="AAO52" s="16"/>
      <c r="AAP52" s="16"/>
      <c r="AAQ52" s="16"/>
      <c r="AAR52" s="16"/>
      <c r="AAS52" s="16"/>
      <c r="AAT52" s="16"/>
      <c r="AAU52" s="16"/>
      <c r="AAV52" s="16"/>
      <c r="AAW52" s="16"/>
      <c r="AAX52" s="16"/>
      <c r="AAY52" s="16"/>
      <c r="AAZ52" s="16"/>
      <c r="ABA52" s="16"/>
      <c r="ABB52" s="16"/>
      <c r="ABC52" s="16"/>
      <c r="ABD52" s="16"/>
      <c r="ABE52" s="16"/>
      <c r="ABF52" s="16"/>
      <c r="ABG52" s="16"/>
      <c r="ABH52" s="16"/>
      <c r="ABI52" s="16"/>
      <c r="ABJ52" s="16"/>
      <c r="ABK52" s="16"/>
      <c r="ABL52" s="16"/>
      <c r="ABM52" s="16"/>
      <c r="ABN52" s="16"/>
      <c r="ABO52" s="16"/>
      <c r="ABP52" s="16"/>
      <c r="ABQ52" s="16"/>
      <c r="ABR52" s="16"/>
      <c r="ABS52" s="16"/>
      <c r="ABT52" s="16"/>
      <c r="ABU52" s="16"/>
      <c r="ABV52" s="16"/>
      <c r="ABW52" s="16"/>
      <c r="ABX52" s="16"/>
      <c r="ABY52" s="16"/>
      <c r="ABZ52" s="16"/>
      <c r="ACA52" s="16"/>
      <c r="ACB52" s="16"/>
      <c r="ACC52" s="16"/>
      <c r="ACD52" s="16"/>
      <c r="ACE52" s="16"/>
      <c r="ACF52" s="16"/>
      <c r="ACG52" s="16"/>
      <c r="ACH52" s="16"/>
      <c r="ACI52" s="16"/>
      <c r="ACJ52" s="16"/>
      <c r="ACK52" s="16"/>
      <c r="ACL52" s="16"/>
      <c r="ACM52" s="16"/>
      <c r="ACN52" s="16"/>
      <c r="ACO52" s="16"/>
      <c r="ACP52" s="16"/>
      <c r="ACQ52" s="16"/>
      <c r="ACR52" s="16"/>
      <c r="ACS52" s="16"/>
      <c r="ACT52" s="16"/>
      <c r="ACU52" s="16"/>
      <c r="ACV52" s="16"/>
      <c r="ACW52" s="16"/>
    </row>
    <row r="53" spans="1:777" x14ac:dyDescent="0.25">
      <c r="D53" s="23" t="s">
        <v>48</v>
      </c>
      <c r="E53" s="16"/>
      <c r="N53" s="31"/>
    </row>
    <row r="54" spans="1:777" x14ac:dyDescent="0.25">
      <c r="D54" s="16" t="s">
        <v>49</v>
      </c>
      <c r="E54" s="16"/>
      <c r="N54" s="31"/>
    </row>
    <row r="55" spans="1:777" x14ac:dyDescent="0.25">
      <c r="N55" s="31"/>
    </row>
    <row r="56" spans="1:777" ht="68.45" customHeight="1" x14ac:dyDescent="0.25">
      <c r="A56" s="208" t="s">
        <v>31</v>
      </c>
      <c r="B56" s="18" t="s">
        <v>32</v>
      </c>
      <c r="C56" s="36">
        <v>2</v>
      </c>
      <c r="D56" s="36" t="s">
        <v>33</v>
      </c>
      <c r="E56" s="36" t="s">
        <v>34</v>
      </c>
      <c r="F56" s="36" t="s">
        <v>33</v>
      </c>
      <c r="G56" s="36" t="s">
        <v>34</v>
      </c>
      <c r="H56" s="36" t="s">
        <v>34</v>
      </c>
      <c r="I56" s="17" t="s">
        <v>35</v>
      </c>
      <c r="J56" s="17" t="s">
        <v>35</v>
      </c>
      <c r="K56" s="17" t="s">
        <v>35</v>
      </c>
      <c r="L56" s="17">
        <v>0</v>
      </c>
      <c r="M56" s="17">
        <v>0</v>
      </c>
      <c r="N56" s="17" t="s">
        <v>36</v>
      </c>
      <c r="O56" s="17" t="s">
        <v>35</v>
      </c>
      <c r="P56" s="17" t="s">
        <v>35</v>
      </c>
      <c r="Q56" s="17" t="s">
        <v>35</v>
      </c>
      <c r="R56" s="17" t="s">
        <v>35</v>
      </c>
      <c r="S56" s="17" t="s">
        <v>35</v>
      </c>
      <c r="T56" s="17" t="s">
        <v>34</v>
      </c>
      <c r="U56" s="17" t="s">
        <v>35</v>
      </c>
      <c r="V56" s="66" t="s">
        <v>35</v>
      </c>
      <c r="W56" s="70" t="s">
        <v>35</v>
      </c>
      <c r="ACW56"/>
    </row>
    <row r="57" spans="1:777" x14ac:dyDescent="0.25">
      <c r="A57" s="209"/>
      <c r="B57" s="19" t="s">
        <v>37</v>
      </c>
      <c r="C57" s="19" t="s">
        <v>38</v>
      </c>
      <c r="D57" s="19" t="s">
        <v>39</v>
      </c>
      <c r="E57" s="19" t="s">
        <v>40</v>
      </c>
      <c r="F57" s="19" t="s">
        <v>39</v>
      </c>
      <c r="G57" s="19" t="s">
        <v>41</v>
      </c>
      <c r="H57" s="19" t="s">
        <v>35</v>
      </c>
      <c r="I57" s="19" t="s">
        <v>42</v>
      </c>
      <c r="J57" s="19" t="s">
        <v>33</v>
      </c>
      <c r="K57" s="19" t="s">
        <v>33</v>
      </c>
      <c r="L57" s="19" t="s">
        <v>41</v>
      </c>
      <c r="M57" s="19" t="s">
        <v>41</v>
      </c>
      <c r="N57" s="19" t="s">
        <v>43</v>
      </c>
      <c r="O57" s="19" t="s">
        <v>42</v>
      </c>
      <c r="P57" s="19" t="s">
        <v>35</v>
      </c>
      <c r="Q57" s="19" t="s">
        <v>35</v>
      </c>
      <c r="R57" s="19" t="s">
        <v>42</v>
      </c>
      <c r="S57" s="19" t="s">
        <v>35</v>
      </c>
      <c r="T57" s="19" t="s">
        <v>44</v>
      </c>
      <c r="U57" s="19" t="s">
        <v>45</v>
      </c>
      <c r="V57" s="67" t="s">
        <v>45</v>
      </c>
      <c r="W57" s="71" t="s">
        <v>35</v>
      </c>
      <c r="ACW57"/>
    </row>
    <row r="58" spans="1:777" x14ac:dyDescent="0.25">
      <c r="A58" s="20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 t="s">
        <v>46</v>
      </c>
      <c r="O58" s="19" t="s">
        <v>35</v>
      </c>
      <c r="P58" s="19" t="s">
        <v>33</v>
      </c>
      <c r="Q58" s="19" t="s">
        <v>35</v>
      </c>
      <c r="R58" s="19" t="s">
        <v>35</v>
      </c>
      <c r="S58" s="19" t="s">
        <v>33</v>
      </c>
      <c r="T58" s="19" t="s">
        <v>33</v>
      </c>
      <c r="U58" s="19" t="s">
        <v>35</v>
      </c>
      <c r="V58" s="67" t="s">
        <v>35</v>
      </c>
      <c r="W58" s="71" t="s">
        <v>35</v>
      </c>
      <c r="ACW58"/>
    </row>
    <row r="59" spans="1:777" ht="30" x14ac:dyDescent="0.25">
      <c r="A59" s="210"/>
      <c r="B59" s="2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47</v>
      </c>
      <c r="O59" s="34" t="s">
        <v>35</v>
      </c>
      <c r="P59" s="34" t="s">
        <v>35</v>
      </c>
      <c r="Q59" s="34" t="s">
        <v>33</v>
      </c>
      <c r="R59" s="34"/>
      <c r="S59" s="34" t="s">
        <v>33</v>
      </c>
      <c r="T59" s="34" t="s">
        <v>33</v>
      </c>
      <c r="U59" s="34" t="s">
        <v>35</v>
      </c>
      <c r="V59" s="68" t="s">
        <v>35</v>
      </c>
      <c r="W59" s="72" t="s">
        <v>35</v>
      </c>
      <c r="ACW59"/>
    </row>
    <row r="60" spans="1:777" x14ac:dyDescent="0.25">
      <c r="N60" s="31"/>
    </row>
    <row r="61" spans="1:777" x14ac:dyDescent="0.25">
      <c r="N61" s="31"/>
    </row>
  </sheetData>
  <mergeCells count="31">
    <mergeCell ref="N2:P2"/>
    <mergeCell ref="A3:Q3"/>
    <mergeCell ref="A5:A8"/>
    <mergeCell ref="B5:B8"/>
    <mergeCell ref="C5:C8"/>
    <mergeCell ref="D5:D8"/>
    <mergeCell ref="E5:F5"/>
    <mergeCell ref="G5:G8"/>
    <mergeCell ref="H5:M5"/>
    <mergeCell ref="N5:Q5"/>
    <mergeCell ref="E6:E8"/>
    <mergeCell ref="F6:F8"/>
    <mergeCell ref="H6:K6"/>
    <mergeCell ref="L6:M6"/>
    <mergeCell ref="N6:N8"/>
    <mergeCell ref="O6:Q6"/>
    <mergeCell ref="R5:R8"/>
    <mergeCell ref="S5:S8"/>
    <mergeCell ref="T5:T8"/>
    <mergeCell ref="U5:U8"/>
    <mergeCell ref="V5:W5"/>
    <mergeCell ref="V6:V8"/>
    <mergeCell ref="W6:W8"/>
    <mergeCell ref="P7:P8"/>
    <mergeCell ref="Q7:Q8"/>
    <mergeCell ref="A56:A59"/>
    <mergeCell ref="H7:H8"/>
    <mergeCell ref="I7:K7"/>
    <mergeCell ref="L7:L8"/>
    <mergeCell ref="M7:M8"/>
    <mergeCell ref="O7:O8"/>
  </mergeCells>
  <pageMargins left="0.7" right="0.7" top="0.75" bottom="0.75" header="0.51180555555555496" footer="0.51180555555555496"/>
  <pageSetup paperSize="9" scale="10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4" zoomScale="51" zoomScaleNormal="51" workbookViewId="0">
      <selection activeCell="G24" sqref="G24"/>
    </sheetView>
  </sheetViews>
  <sheetFormatPr defaultRowHeight="15" x14ac:dyDescent="0.25"/>
  <cols>
    <col min="1" max="1" width="13" customWidth="1"/>
    <col min="2" max="2" width="11.5703125" customWidth="1"/>
    <col min="3" max="3" width="12.7109375" customWidth="1"/>
    <col min="4" max="4" width="15.140625" customWidth="1"/>
    <col min="5" max="5" width="17" customWidth="1"/>
    <col min="6" max="6" width="17.7109375" customWidth="1"/>
    <col min="7" max="7" width="11.85546875" customWidth="1"/>
    <col min="8" max="8" width="18.5703125" customWidth="1"/>
    <col min="9" max="9" width="18" customWidth="1"/>
    <col min="10" max="10" width="19.7109375" customWidth="1"/>
    <col min="11" max="11" width="19.140625" customWidth="1"/>
    <col min="12" max="12" width="17.5703125" customWidth="1"/>
    <col min="13" max="13" width="14.140625" customWidth="1"/>
    <col min="14" max="14" width="19.85546875" customWidth="1"/>
    <col min="15" max="15" width="17.140625" customWidth="1"/>
    <col min="16" max="16" width="13" style="1" customWidth="1"/>
    <col min="17" max="1025" width="8.7109375" customWidth="1"/>
  </cols>
  <sheetData>
    <row r="1" spans="1:18" ht="18.75" x14ac:dyDescent="0.3">
      <c r="A1" s="24"/>
      <c r="B1" s="24"/>
      <c r="C1" s="24"/>
    </row>
    <row r="2" spans="1:18" ht="20.25" x14ac:dyDescent="0.3">
      <c r="G2" s="25"/>
      <c r="H2" s="25"/>
      <c r="I2" s="25"/>
      <c r="N2" t="s">
        <v>51</v>
      </c>
    </row>
    <row r="3" spans="1:18" ht="18.75" x14ac:dyDescent="0.25">
      <c r="P3" s="4"/>
    </row>
    <row r="4" spans="1:18" ht="42.6" customHeight="1" x14ac:dyDescent="0.35">
      <c r="A4" s="221"/>
      <c r="B4" s="221" t="s">
        <v>52</v>
      </c>
      <c r="C4" s="222" t="s">
        <v>53</v>
      </c>
      <c r="D4" s="218" t="s">
        <v>54</v>
      </c>
      <c r="E4" s="218"/>
      <c r="F4" s="218"/>
      <c r="G4" s="218"/>
      <c r="H4" s="218"/>
      <c r="I4" s="218"/>
      <c r="J4" s="218"/>
      <c r="K4" s="218"/>
      <c r="L4" s="218"/>
      <c r="M4" s="218"/>
      <c r="N4" s="218" t="s">
        <v>55</v>
      </c>
      <c r="O4" s="218"/>
      <c r="P4" s="216" t="s">
        <v>10</v>
      </c>
      <c r="Q4" s="26"/>
      <c r="R4" s="26"/>
    </row>
    <row r="5" spans="1:18" ht="58.9" customHeight="1" x14ac:dyDescent="0.35">
      <c r="A5" s="221"/>
      <c r="B5" s="221"/>
      <c r="C5" s="221"/>
      <c r="D5" s="218" t="s">
        <v>16</v>
      </c>
      <c r="E5" s="218"/>
      <c r="F5" s="218"/>
      <c r="G5" s="218"/>
      <c r="H5" s="218" t="s">
        <v>56</v>
      </c>
      <c r="I5" s="218"/>
      <c r="J5" s="218"/>
      <c r="K5" s="218"/>
      <c r="L5" s="218"/>
      <c r="M5" s="218"/>
      <c r="N5" s="218" t="s">
        <v>57</v>
      </c>
      <c r="O5" s="218" t="s">
        <v>58</v>
      </c>
      <c r="P5" s="216"/>
      <c r="Q5" s="26"/>
      <c r="R5" s="26"/>
    </row>
    <row r="6" spans="1:18" ht="34.35" customHeight="1" x14ac:dyDescent="0.35">
      <c r="A6" s="221"/>
      <c r="B6" s="221"/>
      <c r="C6" s="221"/>
      <c r="D6" s="220" t="s">
        <v>22</v>
      </c>
      <c r="E6" s="218" t="s">
        <v>23</v>
      </c>
      <c r="F6" s="218"/>
      <c r="G6" s="218"/>
      <c r="H6" s="218" t="s">
        <v>59</v>
      </c>
      <c r="I6" s="218"/>
      <c r="J6" s="218"/>
      <c r="K6" s="218" t="s">
        <v>60</v>
      </c>
      <c r="L6" s="218"/>
      <c r="M6" s="218"/>
      <c r="N6" s="218"/>
      <c r="O6" s="218"/>
      <c r="P6" s="216"/>
    </row>
    <row r="7" spans="1:18" ht="255.75" x14ac:dyDescent="0.25">
      <c r="A7" s="221"/>
      <c r="B7" s="221"/>
      <c r="C7" s="221"/>
      <c r="D7" s="220"/>
      <c r="E7" s="40" t="s">
        <v>29</v>
      </c>
      <c r="F7" s="40" t="s">
        <v>61</v>
      </c>
      <c r="G7" s="41" t="s">
        <v>28</v>
      </c>
      <c r="H7" s="40" t="s">
        <v>29</v>
      </c>
      <c r="I7" s="40" t="s">
        <v>27</v>
      </c>
      <c r="J7" s="41" t="s">
        <v>28</v>
      </c>
      <c r="K7" s="40" t="s">
        <v>29</v>
      </c>
      <c r="L7" s="40" t="s">
        <v>27</v>
      </c>
      <c r="M7" s="41" t="s">
        <v>28</v>
      </c>
      <c r="N7" s="218"/>
      <c r="O7" s="219"/>
      <c r="P7" s="217"/>
    </row>
    <row r="8" spans="1:18" s="1" customFormat="1" ht="21.95" customHeight="1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3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4">
        <v>15</v>
      </c>
      <c r="P8" s="50">
        <v>16</v>
      </c>
    </row>
    <row r="9" spans="1:18" s="1" customFormat="1" ht="78.75" x14ac:dyDescent="0.25">
      <c r="A9" s="47" t="s">
        <v>62</v>
      </c>
      <c r="B9" s="48">
        <v>4</v>
      </c>
      <c r="C9" s="48">
        <v>103</v>
      </c>
      <c r="D9" s="48">
        <v>51</v>
      </c>
      <c r="E9" s="48">
        <v>0</v>
      </c>
      <c r="F9" s="48">
        <v>24</v>
      </c>
      <c r="G9" s="48">
        <v>24</v>
      </c>
      <c r="H9" s="48">
        <v>0</v>
      </c>
      <c r="I9" s="48">
        <v>103</v>
      </c>
      <c r="J9" s="48">
        <v>103</v>
      </c>
      <c r="K9" s="48">
        <v>0</v>
      </c>
      <c r="L9" s="48">
        <v>103</v>
      </c>
      <c r="M9" s="48">
        <v>103</v>
      </c>
      <c r="N9" s="48">
        <v>102</v>
      </c>
      <c r="O9" s="48">
        <v>1</v>
      </c>
      <c r="P9" s="60">
        <v>0</v>
      </c>
    </row>
    <row r="10" spans="1:18" s="1" customFormat="1" ht="23.25" x14ac:dyDescent="0.25">
      <c r="A10" s="45"/>
      <c r="B10" s="48">
        <v>3</v>
      </c>
      <c r="C10" s="48">
        <v>137</v>
      </c>
      <c r="D10" s="48">
        <v>82</v>
      </c>
      <c r="E10" s="48">
        <v>0</v>
      </c>
      <c r="F10" s="48">
        <v>69</v>
      </c>
      <c r="G10" s="48">
        <v>69</v>
      </c>
      <c r="H10" s="48">
        <v>0</v>
      </c>
      <c r="I10" s="48">
        <v>159</v>
      </c>
      <c r="J10" s="48">
        <v>159</v>
      </c>
      <c r="K10" s="48">
        <v>0</v>
      </c>
      <c r="L10" s="48">
        <v>50</v>
      </c>
      <c r="M10" s="48">
        <v>50</v>
      </c>
      <c r="N10" s="48">
        <v>129</v>
      </c>
      <c r="O10" s="48">
        <v>9</v>
      </c>
      <c r="P10" s="48">
        <v>0</v>
      </c>
    </row>
    <row r="11" spans="1:18" s="1" customFormat="1" ht="23.25" x14ac:dyDescent="0.25">
      <c r="A11" s="45"/>
      <c r="B11" s="48">
        <v>2</v>
      </c>
      <c r="C11" s="48">
        <v>186</v>
      </c>
      <c r="D11" s="48">
        <v>72</v>
      </c>
      <c r="E11" s="48">
        <v>0</v>
      </c>
      <c r="F11" s="48">
        <v>48</v>
      </c>
      <c r="G11" s="48">
        <v>48</v>
      </c>
      <c r="H11" s="48">
        <v>0</v>
      </c>
      <c r="I11" s="48">
        <v>98</v>
      </c>
      <c r="J11" s="48">
        <v>98</v>
      </c>
      <c r="K11" s="48">
        <v>0</v>
      </c>
      <c r="L11" s="48">
        <v>47</v>
      </c>
      <c r="M11" s="48">
        <v>47</v>
      </c>
      <c r="N11" s="48">
        <v>178</v>
      </c>
      <c r="O11" s="48">
        <v>8</v>
      </c>
      <c r="P11" s="48">
        <v>0</v>
      </c>
    </row>
    <row r="12" spans="1:18" s="1" customFormat="1" ht="23.25" x14ac:dyDescent="0.25">
      <c r="A12" s="45"/>
      <c r="B12" s="49" t="s">
        <v>45</v>
      </c>
      <c r="C12" s="49" t="s">
        <v>89</v>
      </c>
      <c r="D12" s="49" t="s">
        <v>88</v>
      </c>
      <c r="E12" s="49" t="s">
        <v>35</v>
      </c>
      <c r="F12" s="49" t="s">
        <v>35</v>
      </c>
      <c r="G12" s="49" t="s">
        <v>35</v>
      </c>
      <c r="H12" s="49" t="s">
        <v>35</v>
      </c>
      <c r="I12" s="49" t="s">
        <v>35</v>
      </c>
      <c r="J12" s="49" t="s">
        <v>35</v>
      </c>
      <c r="K12" s="49" t="s">
        <v>35</v>
      </c>
      <c r="L12" s="49" t="s">
        <v>35</v>
      </c>
      <c r="M12" s="49" t="s">
        <v>35</v>
      </c>
      <c r="N12" s="49" t="s">
        <v>35</v>
      </c>
      <c r="O12" s="49" t="s">
        <v>35</v>
      </c>
      <c r="P12" s="49"/>
    </row>
    <row r="13" spans="1:18" s="1" customFormat="1" ht="23.25" x14ac:dyDescent="0.35">
      <c r="A13" s="45"/>
      <c r="B13" s="46"/>
      <c r="C13" s="46"/>
      <c r="D13" s="45"/>
      <c r="E13" s="45"/>
      <c r="F13" s="46"/>
      <c r="G13" s="46"/>
      <c r="H13" s="45"/>
      <c r="I13" s="45"/>
      <c r="J13" s="45"/>
      <c r="K13" s="45"/>
      <c r="L13" s="45"/>
      <c r="M13" s="45"/>
      <c r="N13" s="45"/>
      <c r="O13" s="59"/>
      <c r="P13" s="45"/>
    </row>
    <row r="14" spans="1:18" s="1" customFormat="1" ht="23.25" x14ac:dyDescent="0.35">
      <c r="A14" s="45"/>
      <c r="B14" s="88">
        <v>3</v>
      </c>
      <c r="C14" s="88">
        <v>24</v>
      </c>
      <c r="D14" s="45" t="s">
        <v>35</v>
      </c>
      <c r="E14" s="45" t="s">
        <v>35</v>
      </c>
      <c r="F14" s="88">
        <v>24</v>
      </c>
      <c r="G14" s="88">
        <v>24</v>
      </c>
      <c r="H14" s="45" t="s">
        <v>35</v>
      </c>
      <c r="I14" s="45" t="s">
        <v>100</v>
      </c>
      <c r="J14" s="45" t="s">
        <v>100</v>
      </c>
      <c r="K14" s="45" t="s">
        <v>35</v>
      </c>
      <c r="L14" s="45" t="s">
        <v>35</v>
      </c>
      <c r="M14" s="45" t="s">
        <v>35</v>
      </c>
      <c r="N14" s="45" t="s">
        <v>99</v>
      </c>
      <c r="O14" s="45" t="s">
        <v>35</v>
      </c>
      <c r="P14" s="45" t="s">
        <v>35</v>
      </c>
    </row>
    <row r="15" spans="1:18" s="1" customFormat="1" ht="23.25" x14ac:dyDescent="0.35">
      <c r="A15" s="45"/>
      <c r="B15" s="88">
        <v>4</v>
      </c>
      <c r="C15" s="88">
        <v>10</v>
      </c>
      <c r="D15" s="45" t="s">
        <v>35</v>
      </c>
      <c r="E15" s="45" t="s">
        <v>35</v>
      </c>
      <c r="F15" s="88">
        <v>9</v>
      </c>
      <c r="G15" s="88">
        <v>9</v>
      </c>
      <c r="H15" s="45" t="s">
        <v>35</v>
      </c>
      <c r="I15" s="45" t="s">
        <v>35</v>
      </c>
      <c r="J15" s="45" t="s">
        <v>35</v>
      </c>
      <c r="K15" s="45" t="s">
        <v>35</v>
      </c>
      <c r="L15" s="45" t="s">
        <v>35</v>
      </c>
      <c r="M15" s="45" t="s">
        <v>35</v>
      </c>
      <c r="N15" s="45" t="s">
        <v>100</v>
      </c>
      <c r="O15" s="45" t="s">
        <v>35</v>
      </c>
      <c r="P15" s="62" t="s">
        <v>35</v>
      </c>
    </row>
    <row r="16" spans="1:18" ht="23.25" x14ac:dyDescent="0.25">
      <c r="A16" s="27"/>
      <c r="B16" s="85" t="s">
        <v>101</v>
      </c>
      <c r="C16" s="85" t="s">
        <v>102</v>
      </c>
      <c r="D16" s="85" t="s">
        <v>35</v>
      </c>
      <c r="E16" s="85" t="s">
        <v>35</v>
      </c>
      <c r="F16" s="85" t="s">
        <v>103</v>
      </c>
      <c r="G16" s="85" t="s">
        <v>103</v>
      </c>
      <c r="H16" s="85" t="s">
        <v>35</v>
      </c>
      <c r="I16" s="85" t="s">
        <v>103</v>
      </c>
      <c r="J16" s="85" t="s">
        <v>103</v>
      </c>
      <c r="K16" s="85" t="s">
        <v>35</v>
      </c>
      <c r="L16" s="85" t="s">
        <v>35</v>
      </c>
      <c r="M16" s="85" t="s">
        <v>35</v>
      </c>
      <c r="N16" s="85" t="s">
        <v>103</v>
      </c>
      <c r="O16" s="85" t="s">
        <v>35</v>
      </c>
      <c r="P16" s="86" t="s">
        <v>35</v>
      </c>
    </row>
    <row r="17" spans="1:19" ht="23.25" x14ac:dyDescent="0.25">
      <c r="A17" s="27"/>
      <c r="B17" s="85" t="s">
        <v>104</v>
      </c>
      <c r="C17" s="85" t="s">
        <v>105</v>
      </c>
      <c r="D17" s="85" t="s">
        <v>35</v>
      </c>
      <c r="E17" s="85" t="s">
        <v>35</v>
      </c>
      <c r="F17" s="85" t="s">
        <v>35</v>
      </c>
      <c r="G17" s="85" t="s">
        <v>35</v>
      </c>
      <c r="H17" s="85" t="s">
        <v>35</v>
      </c>
      <c r="I17" s="85" t="s">
        <v>101</v>
      </c>
      <c r="J17" s="85" t="s">
        <v>101</v>
      </c>
      <c r="K17" s="85" t="s">
        <v>35</v>
      </c>
      <c r="L17" s="85" t="s">
        <v>101</v>
      </c>
      <c r="M17" s="85" t="s">
        <v>101</v>
      </c>
      <c r="N17" s="85" t="s">
        <v>101</v>
      </c>
      <c r="O17" s="85" t="s">
        <v>35</v>
      </c>
      <c r="P17" s="86" t="s">
        <v>35</v>
      </c>
      <c r="S17" t="s">
        <v>98</v>
      </c>
    </row>
    <row r="18" spans="1:19" ht="23.25" x14ac:dyDescent="0.25">
      <c r="A18" s="2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7"/>
    </row>
    <row r="19" spans="1:19" ht="19.7" customHeight="1" x14ac:dyDescent="0.25">
      <c r="A19" s="215" t="s">
        <v>31</v>
      </c>
      <c r="B19" s="29">
        <v>2</v>
      </c>
      <c r="C19" s="29">
        <v>30</v>
      </c>
      <c r="D19" s="29">
        <v>30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30</v>
      </c>
      <c r="O19" s="29">
        <v>0</v>
      </c>
      <c r="P19" s="61">
        <v>0</v>
      </c>
    </row>
    <row r="20" spans="1:19" ht="62.1" customHeight="1" x14ac:dyDescent="0.25">
      <c r="A20" s="215"/>
      <c r="B20" s="29">
        <v>4</v>
      </c>
      <c r="C20" s="29">
        <v>45</v>
      </c>
      <c r="D20" s="29">
        <v>0</v>
      </c>
      <c r="E20" s="29">
        <v>0</v>
      </c>
      <c r="F20" s="29">
        <v>0</v>
      </c>
      <c r="G20" s="29">
        <v>0</v>
      </c>
      <c r="H20" s="29">
        <v>40</v>
      </c>
      <c r="I20" s="29">
        <v>2</v>
      </c>
      <c r="J20" s="29">
        <v>2</v>
      </c>
      <c r="K20" s="29">
        <v>40</v>
      </c>
      <c r="L20" s="29">
        <v>2</v>
      </c>
      <c r="M20" s="29">
        <v>2</v>
      </c>
      <c r="N20" s="29">
        <v>43</v>
      </c>
      <c r="O20" s="29">
        <v>1</v>
      </c>
      <c r="P20" s="30">
        <v>4</v>
      </c>
    </row>
  </sheetData>
  <mergeCells count="15">
    <mergeCell ref="A19:A20"/>
    <mergeCell ref="P4:P7"/>
    <mergeCell ref="D5:G5"/>
    <mergeCell ref="H5:M5"/>
    <mergeCell ref="N5:N7"/>
    <mergeCell ref="O5:O7"/>
    <mergeCell ref="D6:D7"/>
    <mergeCell ref="E6:G6"/>
    <mergeCell ref="H6:J6"/>
    <mergeCell ref="K6:M6"/>
    <mergeCell ref="A4:A7"/>
    <mergeCell ref="B4:B7"/>
    <mergeCell ref="C4:C7"/>
    <mergeCell ref="D4:M4"/>
    <mergeCell ref="N4:O4"/>
  </mergeCells>
  <pageMargins left="0.78749999999999998" right="0.78749999999999998" top="1.05277777777778" bottom="1.05277777777778" header="0.78749999999999998" footer="0.78749999999999998"/>
  <pageSetup paperSize="9" scale="48" firstPageNumber="0" orientation="landscape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ОЧНАЯ</vt:lpstr>
      <vt:lpstr>ЗАОЧНАЯ</vt:lpstr>
      <vt:lpstr>СВОДНАЯ 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20</cp:revision>
  <cp:lastPrinted>2020-06-23T08:37:57Z</cp:lastPrinted>
  <dcterms:created xsi:type="dcterms:W3CDTF">2018-01-10T09:58:38Z</dcterms:created>
  <dcterms:modified xsi:type="dcterms:W3CDTF">2020-06-24T07:41:09Z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