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Зам. директора по УПР\план.отчет\2017-2018\ЦПТО\"/>
    </mc:Choice>
  </mc:AlternateContent>
  <bookViews>
    <workbookView xWindow="0" yWindow="90" windowWidth="28755" windowHeight="12585"/>
  </bookViews>
  <sheets>
    <sheet name="Лист1" sheetId="1" r:id="rId1"/>
    <sheet name="Лист2" sheetId="2" r:id="rId2"/>
    <sheet name="Лист3" sheetId="3" r:id="rId3"/>
  </sheets>
  <externalReferences>
    <externalReference r:id="rId4"/>
  </externalReferences>
  <calcPr calcId="152511"/>
</workbook>
</file>

<file path=xl/calcChain.xml><?xml version="1.0" encoding="utf-8"?>
<calcChain xmlns="http://schemas.openxmlformats.org/spreadsheetml/2006/main">
  <c r="O48" i="1" l="1"/>
  <c r="O49" i="1"/>
  <c r="AC6" i="1" l="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8" i="1"/>
  <c r="AC49" i="1"/>
  <c r="U37" i="1" l="1"/>
  <c r="N36" i="1" l="1"/>
  <c r="N18" i="1"/>
  <c r="N19" i="1"/>
  <c r="N14" i="1"/>
  <c r="N20" i="1" s="1"/>
  <c r="O8" i="1"/>
  <c r="O9" i="1"/>
  <c r="O10" i="1"/>
  <c r="O11" i="1"/>
  <c r="O12" i="1"/>
  <c r="O18" i="1" s="1"/>
  <c r="O13" i="1"/>
  <c r="O19" i="1" s="1"/>
  <c r="B40" i="1"/>
  <c r="B43" i="1" s="1"/>
  <c r="C40" i="1"/>
  <c r="C43" i="1" s="1"/>
  <c r="B37" i="1"/>
  <c r="B45" i="1" s="1"/>
  <c r="C37" i="1"/>
  <c r="C45" i="1" s="1"/>
  <c r="B33" i="1"/>
  <c r="C33" i="1"/>
  <c r="B32" i="1"/>
  <c r="C32" i="1"/>
  <c r="B31" i="1"/>
  <c r="B42" i="1" s="1"/>
  <c r="C31" i="1"/>
  <c r="C42" i="1" s="1"/>
  <c r="C30" i="1"/>
  <c r="C46" i="1" s="1"/>
  <c r="B28" i="1"/>
  <c r="B47" i="1" s="1"/>
  <c r="C28" i="1"/>
  <c r="C47" i="1" s="1"/>
  <c r="B27" i="1"/>
  <c r="B36" i="1" s="1"/>
  <c r="B38" i="1" s="1"/>
  <c r="C27" i="1"/>
  <c r="C36" i="1" s="1"/>
  <c r="C38" i="1" s="1"/>
  <c r="B26" i="1"/>
  <c r="C26" i="1"/>
  <c r="B24" i="1"/>
  <c r="B41" i="1" s="1"/>
  <c r="B44" i="1" s="1"/>
  <c r="C24" i="1"/>
  <c r="C41" i="1" s="1"/>
  <c r="C44" i="1" s="1"/>
  <c r="B19" i="1"/>
  <c r="C19" i="1"/>
  <c r="B16" i="1"/>
  <c r="B30" i="1" s="1"/>
  <c r="B46" i="1" s="1"/>
  <c r="B7" i="1"/>
  <c r="B8" i="1" s="1"/>
  <c r="B18" i="1" s="1"/>
  <c r="C7" i="1"/>
  <c r="C8" i="1" s="1"/>
  <c r="N15" i="1" l="1"/>
  <c r="C10" i="1"/>
  <c r="C12" i="1" s="1"/>
  <c r="C11" i="1" s="1"/>
  <c r="C18" i="1"/>
  <c r="C48" i="1"/>
  <c r="C49" i="1" s="1"/>
  <c r="C39" i="1"/>
  <c r="B48" i="1"/>
  <c r="B49" i="1" s="1"/>
  <c r="B39" i="1"/>
  <c r="B10" i="1"/>
  <c r="B12" i="1" s="1"/>
  <c r="B11" i="1" s="1"/>
  <c r="C29" i="1"/>
  <c r="O14" i="1"/>
  <c r="B29" i="1"/>
  <c r="H41"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2" i="1"/>
  <c r="H43" i="1"/>
  <c r="H44" i="1"/>
  <c r="H45" i="1"/>
  <c r="H46" i="1"/>
  <c r="H47" i="1"/>
  <c r="H48" i="1"/>
  <c r="H49" i="1"/>
  <c r="N21" i="1" l="1"/>
  <c r="N16" i="1"/>
  <c r="N22" i="1" s="1"/>
  <c r="O20" i="1"/>
  <c r="O15" i="1"/>
  <c r="O21" i="1" l="1"/>
  <c r="O16" i="1"/>
  <c r="O22" i="1" s="1"/>
</calcChain>
</file>

<file path=xl/sharedStrings.xml><?xml version="1.0" encoding="utf-8"?>
<sst xmlns="http://schemas.openxmlformats.org/spreadsheetml/2006/main" count="626" uniqueCount="225">
  <si>
    <t xml:space="preserve">Курс обучения </t>
  </si>
  <si>
    <t>Группа</t>
  </si>
  <si>
    <t>Вид практики (производственная, учебная, преддипломная)</t>
  </si>
  <si>
    <t>Сроки практики</t>
  </si>
  <si>
    <t>Период</t>
  </si>
  <si>
    <t>Предприятие</t>
  </si>
  <si>
    <t>Кол-во  недель</t>
  </si>
  <si>
    <t>Наименование</t>
  </si>
  <si>
    <t>Адрес</t>
  </si>
  <si>
    <t>Руководитель (наставник) практики от предприятия (организации)</t>
  </si>
  <si>
    <t>Распорядительный акт о направлении на практику от ПОО (дата, номер)</t>
  </si>
  <si>
    <t>Номер и дата договора, заключённого между ПОО и предприятием (организацией)</t>
  </si>
  <si>
    <t xml:space="preserve">Кол-во студентов, прошедших практику </t>
  </si>
  <si>
    <t>Наименование профессиональной образовательной организации</t>
  </si>
  <si>
    <t>Освоен  (кол-во человек)</t>
  </si>
  <si>
    <t>Не освоен  (кол-во человек)</t>
  </si>
  <si>
    <t>Наличие дневника практики (да/нет)</t>
  </si>
  <si>
    <t>Наличие отчета о практике (да/нет)</t>
  </si>
  <si>
    <t>Наличие аттестационного листа (да/нет)</t>
  </si>
  <si>
    <t>Наличие характеристики по освоению ПК (да/нет)</t>
  </si>
  <si>
    <t>Уровень освоения обучающимися ПК</t>
  </si>
  <si>
    <t>Мониторинг практики за I полугодие 2017-2018 учебного года</t>
  </si>
  <si>
    <t>Приложение № 1</t>
  </si>
  <si>
    <t>Код специальности, профессии, программы профобучения</t>
  </si>
  <si>
    <t>Наименование специальности, профессии, программы профобучения</t>
  </si>
  <si>
    <t xml:space="preserve">Кол-во студентов, направленных на практику </t>
  </si>
  <si>
    <t>Наличие ФОС (да/нет/ частично)</t>
  </si>
  <si>
    <t>Всего</t>
  </si>
  <si>
    <t>Рабочая программа (наименование профессионального модуля, дата утверждения, согласовано/ не согласовано с предприятием)</t>
  </si>
  <si>
    <t>Базовое предприятие или предприятие-партнер (базовое/партнер/иное)</t>
  </si>
  <si>
    <t>Руководитель практики от ПОО (Ф.И.О. должность)</t>
  </si>
  <si>
    <t>Ведение специального журнала контроля за ходом производственной практики (с выводами и предложениями)</t>
  </si>
  <si>
    <t>Наличие локального акта "Положение о прохождении практики…" (наименование и дата утверждения)</t>
  </si>
  <si>
    <t>Дети сироты и дети, оставшиеся без попечения родителей</t>
  </si>
  <si>
    <t>Обеспечение безопасных условий прохождения практики (да/нет)</t>
  </si>
  <si>
    <t>Примечание (сложности в организации практики, предложения, замечания и т.д.)</t>
  </si>
  <si>
    <t>Соответствие графику учебного процесса (да/нет)</t>
  </si>
  <si>
    <t>Т-3-13</t>
  </si>
  <si>
    <t>ИП-2-9</t>
  </si>
  <si>
    <t>КМТ-4-9</t>
  </si>
  <si>
    <t>ТТ-2-3</t>
  </si>
  <si>
    <t>З-2-3</t>
  </si>
  <si>
    <t>Д-4-16</t>
  </si>
  <si>
    <t>Д-3-17</t>
  </si>
  <si>
    <t>КМТ-3-10</t>
  </si>
  <si>
    <t>М-2-24</t>
  </si>
  <si>
    <t>КМТ-4-8</t>
  </si>
  <si>
    <t>ТТ-4-2</t>
  </si>
  <si>
    <t>Т-4-12</t>
  </si>
  <si>
    <t>П-2-8</t>
  </si>
  <si>
    <t>З-3-2</t>
  </si>
  <si>
    <t>КМТ-3-11</t>
  </si>
  <si>
    <t xml:space="preserve">М-3-23 </t>
  </si>
  <si>
    <t>Т-2-14</t>
  </si>
  <si>
    <t xml:space="preserve">КМТ-2-12 </t>
  </si>
  <si>
    <t xml:space="preserve">КМТ-4-8 </t>
  </si>
  <si>
    <t xml:space="preserve">КМТ-4-9 </t>
  </si>
  <si>
    <t xml:space="preserve">П-2-8 </t>
  </si>
  <si>
    <t xml:space="preserve">КМТ-2-13 </t>
  </si>
  <si>
    <t>ДПИ-3-2</t>
  </si>
  <si>
    <t xml:space="preserve">ИМ-3-9 </t>
  </si>
  <si>
    <t>ИМ-3-9</t>
  </si>
  <si>
    <t>ИМ-2-10</t>
  </si>
  <si>
    <t>11.09-23.09</t>
  </si>
  <si>
    <t>18.09-23.10</t>
  </si>
  <si>
    <t>25.09-04.10</t>
  </si>
  <si>
    <t>11.09-23/09</t>
  </si>
  <si>
    <t>09.10-04.11</t>
  </si>
  <si>
    <t>09.10-28.10</t>
  </si>
  <si>
    <t>09.10-14.10</t>
  </si>
  <si>
    <t>23.10-10.11кэ</t>
  </si>
  <si>
    <t>27.10-05.11</t>
  </si>
  <si>
    <t>30.10-18.11</t>
  </si>
  <si>
    <t>30.10-04.11</t>
  </si>
  <si>
    <t>06.11-18.11</t>
  </si>
  <si>
    <t>06.11-22.11</t>
  </si>
  <si>
    <t>06.11-11.11</t>
  </si>
  <si>
    <t>06.11-25.11</t>
  </si>
  <si>
    <t>13.11-18.11</t>
  </si>
  <si>
    <t>20.11-09.12</t>
  </si>
  <si>
    <t>20.11-02.12</t>
  </si>
  <si>
    <t>04.12-09.12</t>
  </si>
  <si>
    <t>20.11-25.11</t>
  </si>
  <si>
    <t>6.11.-22.11</t>
  </si>
  <si>
    <t>27.11-02.12</t>
  </si>
  <si>
    <t>11.12-23.12</t>
  </si>
  <si>
    <t>25.09-30.09</t>
  </si>
  <si>
    <t>25.09-30-.09</t>
  </si>
  <si>
    <t>2.10-7.10</t>
  </si>
  <si>
    <t>да</t>
  </si>
  <si>
    <t>КОГПОБУ "Кировский технологический колледж"</t>
  </si>
  <si>
    <t>29.02.04..</t>
  </si>
  <si>
    <t>Конструирование, моделирование и технология швейных изделий</t>
  </si>
  <si>
    <t>43.02.02</t>
  </si>
  <si>
    <t>Парикмахерское искусство</t>
  </si>
  <si>
    <t>29.02.05</t>
  </si>
  <si>
    <t>Технология текстильных изделий</t>
  </si>
  <si>
    <t>29.01.05.</t>
  </si>
  <si>
    <t>Закройщик</t>
  </si>
  <si>
    <t>Парикмахер</t>
  </si>
  <si>
    <t>43.02.10</t>
  </si>
  <si>
    <t>Туризм</t>
  </si>
  <si>
    <t>54.02.01</t>
  </si>
  <si>
    <t>Дизайн (в текстильной и легкой промышленности)</t>
  </si>
  <si>
    <t>43.02.11</t>
  </si>
  <si>
    <t>Гостиничный сервис</t>
  </si>
  <si>
    <t>54.02.02</t>
  </si>
  <si>
    <t>Декоративно-прикладное искусство и народные промыслы</t>
  </si>
  <si>
    <t>38.02.04</t>
  </si>
  <si>
    <t>Коммерция</t>
  </si>
  <si>
    <t>УПМ колледжа</t>
  </si>
  <si>
    <t>г. Киров, ул. Воровского, 86</t>
  </si>
  <si>
    <t>Согласно графику учебного процесса</t>
  </si>
  <si>
    <t>ПМ04         Согласовано с предприятием</t>
  </si>
  <si>
    <t>ПМ02              Согласовано с предприятием</t>
  </si>
  <si>
    <t>ПМ05           Согласовано с предприятием</t>
  </si>
  <si>
    <t>ПМ02         Согласовано с предприятием</t>
  </si>
  <si>
    <t>ПМ06        Согласовано с предприятием</t>
  </si>
  <si>
    <t>ПМ01,ПМ02, ПМ03  Согласовано с предприятием</t>
  </si>
  <si>
    <t>ПМ04        Согласовано с предприятием</t>
  </si>
  <si>
    <t>ПМ01         Согласовано с предприятием</t>
  </si>
  <si>
    <t>ПМ02 Согласовано с предприятием</t>
  </si>
  <si>
    <t>ПМ05        Согласовано с предприятием</t>
  </si>
  <si>
    <t>ПМ02        Согласовано с предприятием</t>
  </si>
  <si>
    <t>ПМ02, ПМ03  Согласовано с предприятием</t>
  </si>
  <si>
    <t>ПМ06 Согласовано с предприятием</t>
  </si>
  <si>
    <t>ПМ04, ПМ07 Согласовано с предприятием</t>
  </si>
  <si>
    <t>ПМ01        Согласовано с предприятием</t>
  </si>
  <si>
    <t>ПМ03  Согласовано с предприятием</t>
  </si>
  <si>
    <t>ПМ02, ПМ03 Согласовано с предприятием</t>
  </si>
  <si>
    <t>ПМ01, ПМ05  Согласовано с предприятием</t>
  </si>
  <si>
    <t>ПМ02    Согласовано с предприятием</t>
  </si>
  <si>
    <t>ПМ01  Согласовано с предприятием</t>
  </si>
  <si>
    <t xml:space="preserve">Учебная </t>
  </si>
  <si>
    <t>Учебная</t>
  </si>
  <si>
    <t>Производственная По профилю специальности</t>
  </si>
  <si>
    <t xml:space="preserve">предприятие-партнер </t>
  </si>
  <si>
    <t>Положение об учебной и производственной практике обучающихся КОГПОБУ "Кировский технологический колледж" Утверждено 14 марта 2016г.</t>
  </si>
  <si>
    <t xml:space="preserve">11.12-23.12 </t>
  </si>
  <si>
    <t xml:space="preserve"> Мастера п\о : Мамаева С.А. Пяташихина Е.Э.</t>
  </si>
  <si>
    <t>Преподаватели спец. дисциплин: Криницына Т.А. Артемьева Л.В.</t>
  </si>
  <si>
    <t>Мастера п\о:     Красовская Ю.Н.  Коромыслова С.Н</t>
  </si>
  <si>
    <t>Преподаватель спец. дисциплин:  Криницына Т.А.</t>
  </si>
  <si>
    <t>Преподаватели спец. дисциплин: Койкова С.И.    Ситникова Г.А.</t>
  </si>
  <si>
    <t>Преподаватель спец. дисциплин: Ситникова Г.А.</t>
  </si>
  <si>
    <t>Мастера п\о : Кириенкова О.В.  Рязанова Е.С.</t>
  </si>
  <si>
    <t>Мастера п\о:  Деветьярова С.Д  .Жолобова Г.В.</t>
  </si>
  <si>
    <t xml:space="preserve">Мастера поризводственного обучения: Крылаткова Е.В. Клевакина М.И. </t>
  </si>
  <si>
    <t>Мастера поризводственного обучения:   Мамаева С.А. Пяташихина Е.Э.</t>
  </si>
  <si>
    <t>Мастер поризводственного обучения:     Козлова Е.С.</t>
  </si>
  <si>
    <t>Мастера поризводственного обучения:   Красовская Ю.Н.  Коромыслова С.Н</t>
  </si>
  <si>
    <t>Мастера поризводственного обучения:  Мамаева С.А. Пяташихина Е.Э.</t>
  </si>
  <si>
    <t>Преподаватель спец.дисциплин: Губерман Н.В. Мастер производственного обучения: Перескокова Е.Н.</t>
  </si>
  <si>
    <t>Мастера поризводственного обучения: Деветьярова С.Д  .Жолобова Г.В.</t>
  </si>
  <si>
    <t>Мастера поризводственного обучения: Красовская Ю.Н.  Коромыслова С.Н</t>
  </si>
  <si>
    <t>Мастер поризводственного обучения:    Махнева Ю.В.</t>
  </si>
  <si>
    <t xml:space="preserve"> Преподаватель спец. дисциплин:    Артемьева Л.В.</t>
  </si>
  <si>
    <t>Мастер производственного обучения:  Рязанова Е.С. Преподаватель спец. дисциплин:  Беляева Е.Г.</t>
  </si>
  <si>
    <t>Преподаватель спец. дисциплин:   Криницына Т.А.</t>
  </si>
  <si>
    <t>Мастер производственного обучения:      Козлова Е.С.</t>
  </si>
  <si>
    <t xml:space="preserve">Мастера производственного обучения:    Мамаева С.А. Пяташихина Е.Э.      </t>
  </si>
  <si>
    <t>Мастера производственного обучения:      Деветьярова С.Д  .Жолобова Г.В.</t>
  </si>
  <si>
    <t xml:space="preserve">Мастера производственного обучения:     Крылаткова Е.В. Клевакина М.И. </t>
  </si>
  <si>
    <t xml:space="preserve">Мастера производственного обучения:    Крылаткова Е.В. Клевакина М.И. </t>
  </si>
  <si>
    <t>Преподаватели спец. дисциплин:       Малюгина А.В. Смотрина Г.М.</t>
  </si>
  <si>
    <t>Преподаватель спец. дисциплин:     Кудрявцева Е.В.</t>
  </si>
  <si>
    <t>Мастера производственного обучения:      Красовская Ю.Н. Коромыслова С.И.</t>
  </si>
  <si>
    <t>Преподаватель спец. дисциплин:    Кудрявцева Е.В.</t>
  </si>
  <si>
    <t>Преподаватель спец. дисциплин:    Криницына Т.А.</t>
  </si>
  <si>
    <t>Преподаватели спец. дисциплин:      Клобукова С.Е. Артемьева Л.В.</t>
  </si>
  <si>
    <t>Преподаватель спец. дисциплин:    Губерман Н.В. Мастер производственного обучения:  Перескокова Е.Н.</t>
  </si>
  <si>
    <t>Мастер производственного обучения:    Махнева Ю.В.</t>
  </si>
  <si>
    <t xml:space="preserve">Мастера производственного обучения:   Крылаткова Е.В. Клевакина М.И. </t>
  </si>
  <si>
    <t>Преподаватели спец. дисциплин:   Крашакова Л.В. Ковтуненко О.Б.  Мастера производственного обучения:  Жолобова Г.В. Перескокова Е.Н.</t>
  </si>
  <si>
    <t>Мастер производственного обучения:     Махнева Ю.В.</t>
  </si>
  <si>
    <t>Мастер производственного обучения:      Мамаева С.А. Пяташихина Е.Э.</t>
  </si>
  <si>
    <t>Мастер производственного обучения:   Деветьярова С.Д.</t>
  </si>
  <si>
    <t>Мастера  производственного обучения:     Красовская Ю.Н. Коромыслова С.И.</t>
  </si>
  <si>
    <t>договоры № 141-143   от 17.10.2017г.</t>
  </si>
  <si>
    <t>договоры № 1-7 от 6.09.2017г.</t>
  </si>
  <si>
    <t>договоры     № 60-81 от 11.09.2017г.</t>
  </si>
  <si>
    <t>договоры  № 60-81   от 11.09.2017г.</t>
  </si>
  <si>
    <t>договоры №37-59 от 18.09.2017г.</t>
  </si>
  <si>
    <t xml:space="preserve"> договоры  № 8-17, 35,36  от 25 сентября 2017г.</t>
  </si>
  <si>
    <t>договоры №18-34  от 25 сентября 2017г.</t>
  </si>
  <si>
    <t>договоры №37-59  от 18 сентября 2017г.</t>
  </si>
  <si>
    <t>договоры № 110-138, 199, 200 от 25.11.2017г.</t>
  </si>
  <si>
    <t>договоры № 83-109 от 15 сентября 2017г.</t>
  </si>
  <si>
    <t>договоры №1-7, 189-198 от 6 сентября 2017г.</t>
  </si>
  <si>
    <t>договоры № 1-7, 189-198, от 6 сентября 2017г.</t>
  </si>
  <si>
    <t>приказ № 250 от 31.10.2017</t>
  </si>
  <si>
    <t>приказ № 254 31.10.2017</t>
  </si>
  <si>
    <t>приказ № 246 26.10.2017</t>
  </si>
  <si>
    <t>приказ № 251 от 31.10. 2017</t>
  </si>
  <si>
    <t>приказ № 261 от 09.11.2017</t>
  </si>
  <si>
    <t>приказ № 260 от 09.11.2017</t>
  </si>
  <si>
    <t>приказ № 289 21.11.2017</t>
  </si>
  <si>
    <t>приказ №273 29.11.2017</t>
  </si>
  <si>
    <t>приказ №273  от 29.11.2017</t>
  </si>
  <si>
    <t>приказ  № 284 08.12.2017</t>
  </si>
  <si>
    <t>приказ  № 285 от 8.12.2017</t>
  </si>
  <si>
    <t xml:space="preserve"> приказ №240 от 18.10.2017</t>
  </si>
  <si>
    <t>ПМ05  Согласовано с предприятием</t>
  </si>
  <si>
    <t>г.Киров, Профсоюзная улица, 1, офис 1207,                                  п/о Порошино, ул. Боровицкая, 36,                                            г.  Киров, ул. Воровского, д.16,                                         Киров,  ул.Молодой Гвардии, 43Б, эт. 3, оф. 305</t>
  </si>
  <si>
    <t>ЦАО "Лутучий корабль"6 ,  СТК "Порошино" 7, КОГОБУ  "ЦДиЮТиЭ" 8, ООО "Драйвъ"4</t>
  </si>
  <si>
    <t>Гостиницы: "Вятка" 6, Центральная" 4, "Молодежная" 2 СТК"Спутник", 2                "ИСК", 7                             "Старый дворик", 2 "Преображенская" 2</t>
  </si>
  <si>
    <t xml:space="preserve">г. Киров, Октябрьский проспект, 145,                                 г. Киров,  улица Ленина, 80,                                                 г. Киров, Октябрьский пр-т, 87 А,                                          г. Киров, ул. Свердлова, д.31,                                                        г. Киров, Октябрьский проспект, 145к1,                                  г. Киров, ул. Мопра, 52, г.
Киров, ул. Преображенская, д.66,                  </t>
  </si>
  <si>
    <t xml:space="preserve">г. Киров, Октябрьский проспект, 145,                                 г. Киров,  улица Ленина, 80,                                                 г. Киров, Октябрьский пр-т, 87 А,                                          г. Киров, ул. Свердлова, д.31,                                                        г. Киров, Октябрьский проспект, 145к1,                                  г. Киров, ул. Мопра, 52, г.
г.Киров, ул. Преображенская, д.66,                  </t>
  </si>
  <si>
    <t>г. Киров, ул. Дерендяева 80б,                                                     г. Киров, ул. Монтажников,22,                                                    г. Киров, ул. Воровского, 107,                                                     г. Кирово-Чепецк, пр-т России 14                                    Кир. область, Слободской район,д.Зониха, ул. Труда, 4 
г.Егорьевск, Москов. обл..ул. Парижской Комунны, 15, г Киров, ул. Ленина 102а,                                                       г. Киров, ул. Карла Либкнехта 129,                                         г. Киров ул Розы Люксембург, 30,                                           г Киров,ул. Калинина 40.                                                                Киров, ул. Советская (Нововятский), 9</t>
  </si>
  <si>
    <t xml:space="preserve">Салон "Ольга"1, «Надежда» 3,                         «Suni house» 2 ,  «Светлана»1 , Зверохозяйство «Вятка» 1, Егорьевская трикотажная фабрика 2,      «Уриэль» 1, «Весна» 2,                          «МОС», 2                        «Сарафан»1                                    ИП Ичетовкина Н.С. 1,           </t>
  </si>
  <si>
    <t>г.Киров, ул. Володарского, 223,                                             г. Киров, улица Воровского, 107,                            Республика Коми, Ухта, проспект Ленина, 75                        г. Киров: Труда, 71,                                                                 г. Киров, Хлебозаводской проезд, д. 3,                       Кировская область, Котельнич, 612601, ул. Комсомольская, д. 7,                                               Республика Удмуртская, Глазов, улица Куйбышева, д. 77,    г.Киров, Октябрьский проспект, 33,                               Кировская обл, г. Уржум, ул. Лесная, 28а</t>
  </si>
  <si>
    <t>ООО "Дизайн групп" 1, ООО "Фанни Плюс" 2, ателье "Стиль" г. Ухта 1, ООО "Аппарель" 1,                ООО "BRAVA" 3,                    ООО "Текском" г. Котельнич 1 ,                             ООО "АЛМА" г. Глазов 1,                          г. Киров, ателье Пуговка1" ИП Комиссарова И.Н. 1</t>
  </si>
  <si>
    <t xml:space="preserve"> "Лагуна-Трэвел" 1,                              "Лайк Трэвел Киров" 1, "Мир открытий" 3, "Панорама" 1,              "Одиссея" 2,                           "Весь мир" 3,                        "Твоя путевочка" 2,           "Сити Тур" 1,                     "Regner Olga"3,  "ВеллКом"2,                     "Летучий корабль" 1,                   КОГАУ ДО "ЦДиЮТиЭ"1 ООО "Драйвъ" 2,                   </t>
  </si>
  <si>
    <r>
      <t> г</t>
    </r>
    <r>
      <rPr>
        <sz val="10"/>
        <color theme="1"/>
        <rFont val="Times New Roman"/>
        <family val="1"/>
        <charset val="204"/>
      </rPr>
      <t>. Киров, Октябрьский пр-т 104,                                        Киров, Карла Маркса, 99 — 401 офис,                                                                       Киров, ул. Преображенская. 33,                                Киров, ул.Карла Маркса, 127, оф. 602,                                                   Киров ,Ленина, 80, 1 этаж,                                                                                                 г. Киров, ул. Московская, д. 52,                                             Киров, ул. Щорса 95, оф. 116,                                                                 Киров, Воровского, 78, 23 офис; 3 этаж,                                                                                                    г Киров, ул. Орловская, д. 48/а, оф. 18,                                       г. Киров, ул. Володарского, 134,                                                              г. Киров, ул. М. Гвардии 43'Б', офис 305 (3 этаж),                                                                      г. Киров, ул. Воровского, д.16.                                           Киров,  улица Молодой Гвардии, 43Б, эт. 3, оф. 305</t>
    </r>
  </si>
  <si>
    <t xml:space="preserve">Лагуна-Трэвел 1,                                                                                                                                            "Лайк Трэвел Киров" 1,                                                                                                                           "Мир открытий" 3,                                                                                                                           "Панорама" 1,                                                                                                                                              "Одиссея" 2,                                                                                                                                                        "Весь мир" 3,                                                                                                                                                   "Твоя путевочка" 2,                                                                                                                                          "Сити Тур" 1,                                                                                                                                              "Regner Olga"3,                                                                                                                                                     "ВеллКом"2,                                                                                                                                            "Летучий корабль" 1,                                                                                                                                        КОГАУ ДО "ЦДиЮТиЭ"1                                                                                                                                  ООО "Драйвъ" 2,                   </t>
  </si>
  <si>
    <t> г. Киров, Октябрьский пр-т 104,                                        Киров, Карла Маркса, 99 — 401 офис,                                                                       Киров, ул. Преображенская. 33,                                Киров, ул.Карла Маркса, 127, оф. 602,                                                   Киров ,Ленина, 80, 1 этаж,                                                                                                 г. Киров, ул. Московская, д. 52,                                             Киров, ул. Щорса 95, оф. 116,                                                                 Киров, Воровского, 78, 23 офис; 3 этаж,                                                                                                    г Киров, ул. Орловская, д. 48/а, оф. 18,                                       г. Киров, ул. Володарского, 134,                                                              г. Киров, ул. М. Гвардии 43'Б', офис 305 (3 этаж),                                                                      г. Киров, ул. Воровского, д.16.                                           Киров,  улица Молодой Гвардии, 43Б, эт. 3, оф. 305</t>
  </si>
  <si>
    <t>г  Киров, Упита, 5а ТЦ Красная горка,                                                           г.Киров, ул.Горького, 56,                                                           г. Киров, ул. Воровского, 135,                                             Киров,  Милицейская улица, 14,                                              г. Киров, ул. Ленина 102а,                                                     г. Киров, ул.Карла Либкнехта, 120                                 г.Киров, Октябрьский проспект, 124,                              г.Киров, улица Горького, 5А, ТРЦ «JAM МОЛЛ»,        г. Киров, ул. Воровского, 106,                                                  г. Киров, Воровского, 86                                                                г. Киров, ул Воровского, 135 ТЦ Глобус                                      г. Киров, Октябрьский пр-т, 54                                                                     г. Киров, ул. Воровского 151,                                                         г. Киров, ул. К. Либкнехта, 74,                                                               г. Киров, ул. Ленинградская, 10,                                                        г. Киров, ул. Лепсе, 4,                                                                          г. Киров, ул. Комсомольская, 12 ТЦ Лето</t>
  </si>
  <si>
    <t>ООО "Белэтаж" 1,                    ООО "Трикотаж" 2,              ООО "Белетта" 1,                     ООО "Калинка Морозов2, ОАО "Глория джинс" 1, ООО "МАК"2 ,                         ООО "Детский мир"1,           ООО"Детский мир 1"                       ООО"Трик"1,                         ООО "Шейте сами 1"               "Extra " 1                                              ООО "Бельэтаж" 1                          ООО "Детский мир" 1,                ООО "Белэтаж" 2,                                                          ООО "Трикотаж" 1,                          ООО "Центр Эконом"1,           ООО "Белэтаж" 2</t>
  </si>
  <si>
    <t>Гостиницы: "Вятка" 4, Центральная"2, "Молодежная" 4 СТК"Спутник", 4                "ИСК",2                             "Старый дворик", 1 "Преображенская" 2                   Отель "Классик" 4                                      отель "Дубровский" 5</t>
  </si>
  <si>
    <t xml:space="preserve">г. Киров, Октябрьский проспект, 145,                                 г. Киров,  улица Ленина, 80,                                                 г. Киров, Октябрьский пр-т, 87 А,                                          г. Киров, ул. Свердлова, д.31,                                                        г. Киров, Октябрьский проспект, 145к1,                                  г. Киров, ул. Мопра, 52, г.
Киров, ул. Преображенская, д.66,                                                                  Киров, улица МОПРа, 67                                                                      Киров, Порошино деревня, улица Боровицкая, 36, </t>
  </si>
  <si>
    <t>г  Киров, ул. Воровского, 161                                                                                                                                                                                       г. Киров, ул. Ленина 102а,                                                                                                                   г.Киров, улица Горького, 5А, ТРЦ «JAM МОЛЛ»,        г. Киров, ул. Лепсе 64                                                                         г. Киров, Воровского, 86                                                                                                 г. Киров, Упита,5а                                                                                                                                                                                                                                    г. Киров, ул. Лепсе, 4,                                                                          г. Киров, ул. Комсомольская, 12 ТЦ Лето                              г. Киров, ул. Щорса, 33                                                                         г. Киров, ул. Пролетарская, 15                                                          г. Киров, Горького, 5а                                                                            г. Киров, ул. Воровского, 135                                                        г. Киров, ул. Воровского, 135                                                                                                           г. Киров, ул.Воровского, 151а                                                       г. Киров, ул. Воровского, 135                                                            г. Киров, ул. Лепсе, 4                                                                                            г. Киров, ул. Горького, 5а</t>
  </si>
  <si>
    <r>
      <t xml:space="preserve">ООО "Белэтаж" 3,                                   ОАО "Глория джинс" 1,                               ООО"Детский мир 2"                       ООО"Трик"2,                         ООО "Шейте сами 1"                                                     ООО "Бельэтаж" 1                                                                                                                  "Центр Эконом"1,           ООО "Белэтаж" 1                        ООО "Цвет. поляна" 1                  М-н "Вкусное платье"1         ОАО "Глория джинс" 3   м-н "МЕХХ " 1                                м-н "Модница" 1                                 ООО "Цвет. поляна" 1                   М-н "Дочки-сыночки" 2      </t>
    </r>
    <r>
      <rPr>
        <sz val="9"/>
        <color theme="1"/>
        <rFont val="Times New Roman"/>
        <family val="1"/>
        <charset val="204"/>
      </rPr>
      <t xml:space="preserve">м-н "Сумочка моей мечты" 1  </t>
    </r>
    <r>
      <rPr>
        <sz val="10"/>
        <color theme="1"/>
        <rFont val="Times New Roman"/>
        <family val="1"/>
        <charset val="204"/>
      </rPr>
      <t xml:space="preserve">                                       м-н "Шопинг"1</t>
    </r>
  </si>
  <si>
    <t>11.12-23.12.</t>
  </si>
  <si>
    <t>г. Киров, ул. Карла Либкнехта 95,                                     Киров, Октябрьский район, улица Ленина, 86,               г. Киров, ул. Воровского, д.137б,                                         Киров, Воровского, 137Б,                                                     Киров, ул. Преображенская. 33,                                         Киров, Горького, 55а, 2 этаж,                                               Киров,  улица Розы Люксембург, 77,                                Киров ,Воровского, 55,                                                          г. Киров, ул. Воровского 78, оф. 23,                                                    Кирово-Чепецк, проспект Россия, 32,                                                                               Чебоксары, ул. Композиторов Воробьёвых, 5, оф. 205, г. Киров, ул. Воровского, д.16,                                    Кировская обл., Слободской г., ул. Степана Халтурина, 16.                                                                                                               г. Киров, Киров, Карла Маркса, 21 - 419 офис (4-й эт)      г. Кирово-Чепецк,  пр-т Мира, 20А, ТЦ Улыбка, эт. 3,   г. Киров, улица Горького, 26                                                          Киров,  улица Володарского, 134                                              г. Киров, улица Герцена, 42</t>
  </si>
  <si>
    <t>Тураенства:"Топ-Тур"2, "Кировкурорт"1,                "555" 2,                                   "Виза Люкс"1,                     "Мир открытий"2,  "Чайка"1,                         "Южный берег"1,           "Вятка-тур"2,                    "Сити-Тур"2,  "Фламинго"г. К-Чепецк 1,                        "Sunmar"г. Чебоксары, 1                                    КОГАУ  "ЦДиЮТиЭ"2 "М-н путешествий"г. Слободской 1                                   "Ананас"1                                    "Чайка"2                                             "Сахара" 1                                         "Велл" 1                                         "Relod"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</si>
</sst>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theme="1"/>
      <name val="Times New Roman"/>
      <family val="1"/>
      <charset val="204"/>
    </font>
    <font>
      <sz val="10"/>
      <name val="Times New Roman"/>
      <family val="1"/>
      <charset val="204"/>
    </font>
    <font>
      <sz val="10"/>
      <color theme="1"/>
      <name val="Times New Roman"/>
      <family val="1"/>
      <charset val="204"/>
    </font>
    <font>
      <sz val="10"/>
      <color rgb="FF000000"/>
      <name val="Arial"/>
      <family val="2"/>
      <charset val="204"/>
    </font>
    <font>
      <sz val="10"/>
      <color rgb="FF000000"/>
      <name val="Times New Roman"/>
      <family val="1"/>
      <charset val="204"/>
    </font>
    <font>
      <b/>
      <sz val="10"/>
      <color theme="1"/>
      <name val="Times New Roman"/>
      <family val="1"/>
      <charset val="204"/>
    </font>
    <font>
      <sz val="10"/>
      <color theme="1"/>
      <name val="Calibri"/>
      <family val="2"/>
      <charset val="204"/>
      <scheme val="minor"/>
    </font>
    <font>
      <sz val="9"/>
      <color theme="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7">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1" xfId="0" applyFont="1" applyBorder="1" applyAlignment="1">
      <alignment horizontal="left" vertical="top" wrapText="1"/>
    </xf>
    <xf numFmtId="0" fontId="0" fillId="0" borderId="0" xfId="0" applyBorder="1"/>
    <xf numFmtId="0" fontId="3" fillId="3" borderId="0" xfId="0" applyFont="1" applyFill="1" applyBorder="1" applyAlignment="1">
      <alignment vertical="center" wrapText="1"/>
    </xf>
    <xf numFmtId="0" fontId="3" fillId="0" borderId="0" xfId="0" applyFont="1" applyBorder="1"/>
    <xf numFmtId="0" fontId="0" fillId="3" borderId="0" xfId="0" applyFill="1" applyBorder="1"/>
    <xf numFmtId="0" fontId="3" fillId="0" borderId="1" xfId="0" applyFont="1" applyBorder="1" applyAlignment="1">
      <alignment vertical="top" wrapText="1"/>
    </xf>
    <xf numFmtId="0" fontId="3" fillId="0" borderId="5" xfId="0" applyFont="1" applyBorder="1" applyAlignment="1">
      <alignment vertical="top" wrapText="1"/>
    </xf>
    <xf numFmtId="0" fontId="4" fillId="0" borderId="0" xfId="0" applyFont="1"/>
    <xf numFmtId="0" fontId="5" fillId="0" borderId="1"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xf>
    <xf numFmtId="0" fontId="3" fillId="0" borderId="0" xfId="0" applyFont="1" applyBorder="1" applyAlignment="1">
      <alignment vertical="top" wrapText="1"/>
    </xf>
    <xf numFmtId="0" fontId="5" fillId="0" borderId="3" xfId="0" applyFont="1" applyBorder="1" applyAlignment="1">
      <alignment vertical="top" wrapText="1"/>
    </xf>
    <xf numFmtId="0" fontId="3" fillId="3" borderId="1" xfId="0" applyFont="1" applyFill="1" applyBorder="1" applyAlignment="1">
      <alignment vertical="top" wrapText="1"/>
    </xf>
    <xf numFmtId="14" fontId="3" fillId="0" borderId="1" xfId="0" applyNumberFormat="1" applyFont="1" applyBorder="1" applyAlignment="1">
      <alignment vertical="top" wrapText="1"/>
    </xf>
    <xf numFmtId="14" fontId="3" fillId="0" borderId="1" xfId="0" applyNumberFormat="1" applyFont="1" applyBorder="1" applyAlignment="1">
      <alignment vertical="top"/>
    </xf>
    <xf numFmtId="0" fontId="3" fillId="0" borderId="1" xfId="0" applyFont="1" applyBorder="1" applyAlignment="1">
      <alignment vertical="top"/>
    </xf>
    <xf numFmtId="0" fontId="3" fillId="3" borderId="1" xfId="0" applyFont="1" applyFill="1" applyBorder="1" applyAlignment="1">
      <alignment vertical="top"/>
    </xf>
    <xf numFmtId="16" fontId="3" fillId="3" borderId="1" xfId="0" applyNumberFormat="1" applyFont="1" applyFill="1" applyBorder="1" applyAlignment="1">
      <alignment vertical="top" wrapText="1"/>
    </xf>
    <xf numFmtId="0" fontId="3" fillId="0" borderId="4" xfId="0" applyFont="1" applyBorder="1" applyAlignment="1">
      <alignment vertical="top" wrapText="1"/>
    </xf>
    <xf numFmtId="0" fontId="3" fillId="0" borderId="7" xfId="0" applyFont="1" applyBorder="1" applyAlignment="1">
      <alignment vertical="top"/>
    </xf>
    <xf numFmtId="0" fontId="3" fillId="0" borderId="3" xfId="0" applyFont="1" applyBorder="1" applyAlignment="1">
      <alignment vertical="top" wrapText="1"/>
    </xf>
    <xf numFmtId="0" fontId="3" fillId="0" borderId="4" xfId="0" applyFont="1" applyBorder="1" applyAlignment="1">
      <alignment vertical="top"/>
    </xf>
    <xf numFmtId="0" fontId="3" fillId="0" borderId="6" xfId="0" applyFont="1" applyBorder="1" applyAlignment="1">
      <alignment vertical="top"/>
    </xf>
    <xf numFmtId="0" fontId="3" fillId="0" borderId="8" xfId="0" applyFont="1" applyBorder="1" applyAlignment="1">
      <alignment vertical="top" wrapText="1"/>
    </xf>
    <xf numFmtId="0" fontId="3" fillId="0" borderId="3"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6" fillId="0" borderId="1" xfId="0"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vertical="top" wrapText="1"/>
    </xf>
    <xf numFmtId="0" fontId="7" fillId="0" borderId="1" xfId="0" applyFont="1" applyFill="1" applyBorder="1" applyAlignment="1">
      <alignment vertical="top"/>
    </xf>
    <xf numFmtId="0" fontId="5" fillId="0" borderId="0" xfId="0" applyFont="1" applyAlignment="1">
      <alignment vertical="top" wrapText="1"/>
    </xf>
    <xf numFmtId="0" fontId="7" fillId="0" borderId="4" xfId="0" applyFont="1" applyBorder="1" applyAlignment="1">
      <alignment vertical="top"/>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0" xfId="0" applyAlignment="1">
      <alignment horizontal="center"/>
    </xf>
    <xf numFmtId="0" fontId="1" fillId="0" borderId="0" xfId="0" applyFont="1" applyAlignment="1">
      <alignment horizontal="center" vertical="center"/>
    </xf>
    <xf numFmtId="0" fontId="3" fillId="2" borderId="2"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8;&#1085;&#1092;&#1086;&#1088;&#1084;&#1072;&#1094;&#1080;&#1103;%20&#1087;&#1086;%20&#1087;&#1088;&#1072;&#1082;&#1090;&#1080;&#1082;&#1077;(9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оваое предприятие"/>
      <sheetName val="Предприятия-партнеры"/>
      <sheetName val="Практика"/>
    </sheetNames>
    <sheetDataSet>
      <sheetData sheetId="0"/>
      <sheetData sheetId="1"/>
      <sheetData sheetId="2">
        <row r="361">
          <cell r="C361" t="str">
            <v>43.01.02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tabSelected="1" topLeftCell="A38" workbookViewId="0">
      <selection activeCell="E27" sqref="E27"/>
    </sheetView>
  </sheetViews>
  <sheetFormatPr defaultRowHeight="15" x14ac:dyDescent="0.25"/>
  <cols>
    <col min="1" max="1" width="17.85546875" customWidth="1"/>
    <col min="2" max="2" width="10.5703125" customWidth="1"/>
    <col min="3" max="3" width="16.7109375" customWidth="1"/>
    <col min="4" max="4" width="8.5703125" customWidth="1"/>
    <col min="5" max="6" width="6.7109375" customWidth="1"/>
    <col min="7" max="7" width="11.85546875" customWidth="1"/>
    <col min="8" max="8" width="12.42578125" customWidth="1"/>
    <col min="9" max="9" width="16.5703125" customWidth="1"/>
    <col min="10" max="11" width="8" customWidth="1"/>
    <col min="12" max="12" width="11.7109375" customWidth="1"/>
    <col min="13" max="13" width="25.5703125" customWidth="1"/>
    <col min="14" max="14" width="21.85546875" customWidth="1"/>
    <col min="15" max="15" width="44.42578125" customWidth="1"/>
    <col min="16" max="16" width="15.5703125" customWidth="1"/>
    <col min="17" max="17" width="16" customWidth="1"/>
    <col min="18" max="18" width="14.7109375" customWidth="1"/>
    <col min="19" max="19" width="13.28515625" customWidth="1"/>
    <col min="20" max="20" width="18.28515625" customWidth="1"/>
    <col min="21" max="21" width="17.5703125" customWidth="1"/>
    <col min="22" max="23" width="19.28515625" customWidth="1"/>
    <col min="24" max="24" width="10.42578125" customWidth="1"/>
    <col min="25" max="28" width="9.5703125" customWidth="1"/>
    <col min="29" max="29" width="8.140625" customWidth="1"/>
    <col min="30" max="30" width="9" customWidth="1"/>
    <col min="31" max="31" width="18" customWidth="1"/>
  </cols>
  <sheetData>
    <row r="1" spans="1:31" x14ac:dyDescent="0.25">
      <c r="Z1" s="44" t="s">
        <v>22</v>
      </c>
      <c r="AA1" s="44"/>
      <c r="AB1" s="44"/>
      <c r="AC1" s="44"/>
      <c r="AD1" s="44"/>
    </row>
    <row r="2" spans="1:31" x14ac:dyDescent="0.25">
      <c r="A2" s="45" t="s">
        <v>21</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row>
    <row r="4" spans="1:31" ht="51" customHeight="1" x14ac:dyDescent="0.25">
      <c r="A4" s="40" t="s">
        <v>13</v>
      </c>
      <c r="B4" s="40" t="s">
        <v>23</v>
      </c>
      <c r="C4" s="40" t="s">
        <v>24</v>
      </c>
      <c r="D4" s="40" t="s">
        <v>0</v>
      </c>
      <c r="E4" s="40" t="s">
        <v>1</v>
      </c>
      <c r="F4" s="40" t="s">
        <v>25</v>
      </c>
      <c r="G4" s="40"/>
      <c r="H4" s="40" t="s">
        <v>12</v>
      </c>
      <c r="I4" s="40" t="s">
        <v>2</v>
      </c>
      <c r="J4" s="40" t="s">
        <v>3</v>
      </c>
      <c r="K4" s="40"/>
      <c r="L4" s="40"/>
      <c r="M4" s="40" t="s">
        <v>30</v>
      </c>
      <c r="N4" s="40" t="s">
        <v>5</v>
      </c>
      <c r="O4" s="40"/>
      <c r="P4" s="40"/>
      <c r="Q4" s="40"/>
      <c r="R4" s="40"/>
      <c r="S4" s="39" t="s">
        <v>11</v>
      </c>
      <c r="T4" s="39" t="s">
        <v>28</v>
      </c>
      <c r="U4" s="39" t="s">
        <v>10</v>
      </c>
      <c r="V4" s="39" t="s">
        <v>32</v>
      </c>
      <c r="W4" s="42" t="s">
        <v>31</v>
      </c>
      <c r="X4" s="39" t="s">
        <v>26</v>
      </c>
      <c r="Y4" s="46" t="s">
        <v>16</v>
      </c>
      <c r="Z4" s="42" t="s">
        <v>17</v>
      </c>
      <c r="AA4" s="42" t="s">
        <v>18</v>
      </c>
      <c r="AB4" s="42" t="s">
        <v>19</v>
      </c>
      <c r="AC4" s="39" t="s">
        <v>20</v>
      </c>
      <c r="AD4" s="39"/>
      <c r="AE4" s="42" t="s">
        <v>35</v>
      </c>
    </row>
    <row r="5" spans="1:31" ht="76.5" x14ac:dyDescent="0.25">
      <c r="A5" s="40"/>
      <c r="B5" s="40"/>
      <c r="C5" s="40"/>
      <c r="D5" s="41"/>
      <c r="E5" s="41"/>
      <c r="F5" s="4" t="s">
        <v>27</v>
      </c>
      <c r="G5" s="4" t="s">
        <v>33</v>
      </c>
      <c r="H5" s="41"/>
      <c r="I5" s="41"/>
      <c r="J5" s="4" t="s">
        <v>4</v>
      </c>
      <c r="K5" s="4" t="s">
        <v>6</v>
      </c>
      <c r="L5" s="4" t="s">
        <v>36</v>
      </c>
      <c r="M5" s="41"/>
      <c r="N5" s="1" t="s">
        <v>7</v>
      </c>
      <c r="O5" s="1" t="s">
        <v>8</v>
      </c>
      <c r="P5" s="2" t="s">
        <v>29</v>
      </c>
      <c r="Q5" s="1" t="s">
        <v>9</v>
      </c>
      <c r="R5" s="3" t="s">
        <v>34</v>
      </c>
      <c r="S5" s="39"/>
      <c r="T5" s="39"/>
      <c r="U5" s="39"/>
      <c r="V5" s="39"/>
      <c r="W5" s="43"/>
      <c r="X5" s="39"/>
      <c r="Y5" s="43"/>
      <c r="Z5" s="43"/>
      <c r="AA5" s="43"/>
      <c r="AB5" s="43"/>
      <c r="AC5" s="1" t="s">
        <v>14</v>
      </c>
      <c r="AD5" s="1" t="s">
        <v>15</v>
      </c>
      <c r="AE5" s="43"/>
    </row>
    <row r="6" spans="1:31" ht="124.5" customHeight="1" x14ac:dyDescent="0.25">
      <c r="A6" s="33" t="s">
        <v>90</v>
      </c>
      <c r="B6" s="20" t="s">
        <v>91</v>
      </c>
      <c r="C6" s="10" t="s">
        <v>92</v>
      </c>
      <c r="D6" s="34">
        <v>2</v>
      </c>
      <c r="E6" s="18" t="s">
        <v>38</v>
      </c>
      <c r="F6" s="34">
        <v>28</v>
      </c>
      <c r="G6" s="34">
        <v>0</v>
      </c>
      <c r="H6" s="34">
        <f t="shared" ref="H6:H49" si="0">F6</f>
        <v>28</v>
      </c>
      <c r="I6" s="18" t="s">
        <v>133</v>
      </c>
      <c r="J6" s="18" t="s">
        <v>63</v>
      </c>
      <c r="K6" s="35">
        <v>2</v>
      </c>
      <c r="L6" s="34" t="s">
        <v>89</v>
      </c>
      <c r="M6" s="5" t="s">
        <v>139</v>
      </c>
      <c r="N6" s="15" t="s">
        <v>110</v>
      </c>
      <c r="O6" s="10" t="s">
        <v>111</v>
      </c>
      <c r="P6" s="21"/>
      <c r="Q6" s="21"/>
      <c r="R6" s="21" t="s">
        <v>89</v>
      </c>
      <c r="S6" s="10"/>
      <c r="T6" s="10" t="s">
        <v>113</v>
      </c>
      <c r="U6" s="10" t="s">
        <v>112</v>
      </c>
      <c r="V6" s="10" t="s">
        <v>137</v>
      </c>
      <c r="W6" s="21"/>
      <c r="X6" s="21" t="s">
        <v>89</v>
      </c>
      <c r="Y6" s="21"/>
      <c r="Z6" s="21"/>
      <c r="AA6" s="21"/>
      <c r="AB6" s="21"/>
      <c r="AC6" s="21">
        <f t="shared" ref="AC6:AC46" si="1">F6</f>
        <v>28</v>
      </c>
      <c r="AD6" s="21">
        <v>0</v>
      </c>
      <c r="AE6" s="21"/>
    </row>
    <row r="7" spans="1:31" ht="50.25" customHeight="1" x14ac:dyDescent="0.25">
      <c r="A7" s="34"/>
      <c r="B7" s="20" t="str">
        <f t="shared" ref="B7:C7" si="2">B6</f>
        <v>29.02.04..</v>
      </c>
      <c r="C7" s="19" t="str">
        <f t="shared" si="2"/>
        <v>Конструирование, моделирование и технология швейных изделий</v>
      </c>
      <c r="D7" s="34">
        <v>4</v>
      </c>
      <c r="E7" s="18" t="s">
        <v>55</v>
      </c>
      <c r="F7" s="34">
        <v>17</v>
      </c>
      <c r="G7" s="34">
        <v>1</v>
      </c>
      <c r="H7" s="34">
        <f t="shared" si="0"/>
        <v>17</v>
      </c>
      <c r="I7" s="18" t="s">
        <v>134</v>
      </c>
      <c r="J7" s="18" t="s">
        <v>64</v>
      </c>
      <c r="K7" s="34">
        <v>1</v>
      </c>
      <c r="L7" s="34" t="s">
        <v>89</v>
      </c>
      <c r="M7" s="10" t="s">
        <v>140</v>
      </c>
      <c r="N7" s="15" t="s">
        <v>110</v>
      </c>
      <c r="O7" s="10" t="s">
        <v>111</v>
      </c>
      <c r="P7" s="21"/>
      <c r="Q7" s="21"/>
      <c r="R7" s="21" t="s">
        <v>89</v>
      </c>
      <c r="S7" s="10"/>
      <c r="T7" s="10" t="s">
        <v>114</v>
      </c>
      <c r="U7" s="10" t="s">
        <v>112</v>
      </c>
      <c r="V7" s="21"/>
      <c r="W7" s="21"/>
      <c r="X7" s="21" t="s">
        <v>89</v>
      </c>
      <c r="Y7" s="21"/>
      <c r="Z7" s="21"/>
      <c r="AA7" s="21"/>
      <c r="AB7" s="21"/>
      <c r="AC7" s="21">
        <f t="shared" si="1"/>
        <v>17</v>
      </c>
      <c r="AD7" s="21">
        <v>0</v>
      </c>
      <c r="AE7" s="21"/>
    </row>
    <row r="8" spans="1:31" ht="57" customHeight="1" x14ac:dyDescent="0.25">
      <c r="A8" s="34"/>
      <c r="B8" s="19" t="str">
        <f t="shared" ref="B8:C8" si="3">B7</f>
        <v>29.02.04..</v>
      </c>
      <c r="C8" s="19" t="str">
        <f t="shared" si="3"/>
        <v>Конструирование, моделирование и технология швейных изделий</v>
      </c>
      <c r="D8" s="34">
        <v>2</v>
      </c>
      <c r="E8" s="18" t="s">
        <v>54</v>
      </c>
      <c r="F8" s="34">
        <v>25</v>
      </c>
      <c r="G8" s="34">
        <v>2</v>
      </c>
      <c r="H8" s="34">
        <f t="shared" si="0"/>
        <v>25</v>
      </c>
      <c r="I8" s="22" t="s">
        <v>134</v>
      </c>
      <c r="J8" s="18" t="s">
        <v>65</v>
      </c>
      <c r="K8" s="34">
        <v>1.5</v>
      </c>
      <c r="L8" s="34" t="s">
        <v>89</v>
      </c>
      <c r="M8" s="10" t="s">
        <v>141</v>
      </c>
      <c r="N8" s="15" t="s">
        <v>110</v>
      </c>
      <c r="O8" s="10" t="str">
        <f t="shared" ref="O8:O13" si="4">$O$7</f>
        <v>г. Киров, ул. Воровского, 86</v>
      </c>
      <c r="P8" s="21"/>
      <c r="Q8" s="21"/>
      <c r="R8" s="21" t="s">
        <v>89</v>
      </c>
      <c r="S8" s="10"/>
      <c r="T8" s="10" t="s">
        <v>115</v>
      </c>
      <c r="U8" s="10" t="s">
        <v>112</v>
      </c>
      <c r="V8" s="21"/>
      <c r="W8" s="21"/>
      <c r="X8" s="21" t="s">
        <v>89</v>
      </c>
      <c r="Y8" s="21"/>
      <c r="Z8" s="21"/>
      <c r="AA8" s="21"/>
      <c r="AB8" s="21"/>
      <c r="AC8" s="21">
        <f t="shared" si="1"/>
        <v>25</v>
      </c>
      <c r="AD8" s="21">
        <v>0</v>
      </c>
      <c r="AE8" s="21"/>
    </row>
    <row r="9" spans="1:31" ht="38.25" x14ac:dyDescent="0.25">
      <c r="A9" s="34"/>
      <c r="B9" s="21" t="s">
        <v>93</v>
      </c>
      <c r="C9" s="10" t="s">
        <v>94</v>
      </c>
      <c r="D9" s="34">
        <v>2</v>
      </c>
      <c r="E9" s="18" t="s">
        <v>38</v>
      </c>
      <c r="F9" s="34">
        <v>28</v>
      </c>
      <c r="G9" s="34">
        <v>0</v>
      </c>
      <c r="H9" s="34">
        <f t="shared" si="0"/>
        <v>28</v>
      </c>
      <c r="I9" s="10" t="s">
        <v>134</v>
      </c>
      <c r="J9" s="18" t="s">
        <v>66</v>
      </c>
      <c r="K9" s="34">
        <v>2</v>
      </c>
      <c r="L9" s="34" t="s">
        <v>89</v>
      </c>
      <c r="M9" s="10" t="s">
        <v>139</v>
      </c>
      <c r="N9" s="15" t="s">
        <v>110</v>
      </c>
      <c r="O9" s="10" t="str">
        <f t="shared" si="4"/>
        <v>г. Киров, ул. Воровского, 86</v>
      </c>
      <c r="P9" s="21"/>
      <c r="Q9" s="21"/>
      <c r="R9" s="21" t="s">
        <v>89</v>
      </c>
      <c r="S9" s="10"/>
      <c r="T9" s="10" t="s">
        <v>113</v>
      </c>
      <c r="U9" s="10" t="s">
        <v>112</v>
      </c>
      <c r="V9" s="21"/>
      <c r="W9" s="21"/>
      <c r="X9" s="21" t="s">
        <v>89</v>
      </c>
      <c r="Y9" s="21"/>
      <c r="Z9" s="21"/>
      <c r="AA9" s="21"/>
      <c r="AB9" s="21"/>
      <c r="AC9" s="21">
        <f t="shared" si="1"/>
        <v>28</v>
      </c>
      <c r="AD9" s="21">
        <v>0</v>
      </c>
      <c r="AE9" s="21"/>
    </row>
    <row r="10" spans="1:31" ht="51" x14ac:dyDescent="0.25">
      <c r="A10" s="34"/>
      <c r="B10" s="20" t="str">
        <f t="shared" ref="B10:C12" si="5">B8</f>
        <v>29.02.04..</v>
      </c>
      <c r="C10" s="19" t="str">
        <f t="shared" si="5"/>
        <v>Конструирование, моделирование и технология швейных изделий</v>
      </c>
      <c r="D10" s="34">
        <v>4</v>
      </c>
      <c r="E10" s="18" t="s">
        <v>56</v>
      </c>
      <c r="F10" s="34">
        <v>12</v>
      </c>
      <c r="G10" s="34">
        <v>0</v>
      </c>
      <c r="H10" s="34">
        <f t="shared" si="0"/>
        <v>12</v>
      </c>
      <c r="I10" s="10" t="s">
        <v>133</v>
      </c>
      <c r="J10" s="18" t="s">
        <v>86</v>
      </c>
      <c r="K10" s="34">
        <v>1</v>
      </c>
      <c r="L10" s="34" t="s">
        <v>89</v>
      </c>
      <c r="M10" s="10" t="s">
        <v>142</v>
      </c>
      <c r="N10" s="15" t="s">
        <v>110</v>
      </c>
      <c r="O10" s="10" t="str">
        <f t="shared" si="4"/>
        <v>г. Киров, ул. Воровского, 86</v>
      </c>
      <c r="P10" s="21"/>
      <c r="Q10" s="21"/>
      <c r="R10" s="21" t="s">
        <v>89</v>
      </c>
      <c r="S10" s="10"/>
      <c r="T10" s="10" t="s">
        <v>116</v>
      </c>
      <c r="U10" s="10" t="s">
        <v>112</v>
      </c>
      <c r="V10" s="21"/>
      <c r="W10" s="21"/>
      <c r="X10" s="21" t="s">
        <v>89</v>
      </c>
      <c r="Y10" s="21"/>
      <c r="Z10" s="21"/>
      <c r="AA10" s="21"/>
      <c r="AB10" s="21"/>
      <c r="AC10" s="21">
        <f t="shared" si="1"/>
        <v>12</v>
      </c>
      <c r="AD10" s="21">
        <v>0</v>
      </c>
      <c r="AE10" s="21"/>
    </row>
    <row r="11" spans="1:31" ht="51" x14ac:dyDescent="0.25">
      <c r="A11" s="34"/>
      <c r="B11" s="19" t="str">
        <f t="shared" ref="B11:C11" si="6">B12</f>
        <v>29.02.04..</v>
      </c>
      <c r="C11" s="19" t="str">
        <f t="shared" si="6"/>
        <v>Конструирование, моделирование и технология швейных изделий</v>
      </c>
      <c r="D11" s="34">
        <v>4</v>
      </c>
      <c r="E11" s="18" t="s">
        <v>46</v>
      </c>
      <c r="F11" s="34">
        <v>17</v>
      </c>
      <c r="G11" s="34">
        <v>1</v>
      </c>
      <c r="H11" s="34">
        <f t="shared" si="0"/>
        <v>17</v>
      </c>
      <c r="I11" s="10" t="s">
        <v>133</v>
      </c>
      <c r="J11" s="23" t="s">
        <v>87</v>
      </c>
      <c r="K11" s="34">
        <v>1</v>
      </c>
      <c r="L11" s="34" t="s">
        <v>89</v>
      </c>
      <c r="M11" s="10" t="s">
        <v>143</v>
      </c>
      <c r="N11" s="15" t="s">
        <v>110</v>
      </c>
      <c r="O11" s="10" t="str">
        <f t="shared" si="4"/>
        <v>г. Киров, ул. Воровского, 86</v>
      </c>
      <c r="P11" s="21"/>
      <c r="Q11" s="21"/>
      <c r="R11" s="21" t="s">
        <v>89</v>
      </c>
      <c r="S11" s="10"/>
      <c r="T11" s="10" t="s">
        <v>113</v>
      </c>
      <c r="U11" s="10" t="s">
        <v>112</v>
      </c>
      <c r="V11" s="21"/>
      <c r="W11" s="21"/>
      <c r="X11" s="21" t="s">
        <v>89</v>
      </c>
      <c r="Y11" s="21"/>
      <c r="Z11" s="21"/>
      <c r="AA11" s="21"/>
      <c r="AB11" s="21"/>
      <c r="AC11" s="21">
        <f t="shared" si="1"/>
        <v>17</v>
      </c>
      <c r="AD11" s="21">
        <v>0</v>
      </c>
      <c r="AE11" s="21"/>
    </row>
    <row r="12" spans="1:31" ht="51" x14ac:dyDescent="0.25">
      <c r="A12" s="34"/>
      <c r="B12" s="20" t="str">
        <f t="shared" si="5"/>
        <v>29.02.04..</v>
      </c>
      <c r="C12" s="19" t="str">
        <f t="shared" si="5"/>
        <v>Конструирование, моделирование и технология швейных изделий</v>
      </c>
      <c r="D12" s="34">
        <v>4</v>
      </c>
      <c r="E12" s="18" t="s">
        <v>39</v>
      </c>
      <c r="F12" s="34">
        <v>12</v>
      </c>
      <c r="G12" s="34">
        <v>0</v>
      </c>
      <c r="H12" s="34">
        <f t="shared" si="0"/>
        <v>12</v>
      </c>
      <c r="I12" s="10" t="s">
        <v>133</v>
      </c>
      <c r="J12" s="18" t="s">
        <v>88</v>
      </c>
      <c r="K12" s="34">
        <v>1</v>
      </c>
      <c r="L12" s="34" t="s">
        <v>89</v>
      </c>
      <c r="M12" s="10" t="s">
        <v>144</v>
      </c>
      <c r="N12" s="15" t="s">
        <v>110</v>
      </c>
      <c r="O12" s="10" t="str">
        <f t="shared" si="4"/>
        <v>г. Киров, ул. Воровского, 86</v>
      </c>
      <c r="P12" s="21"/>
      <c r="Q12" s="21"/>
      <c r="R12" s="21" t="s">
        <v>89</v>
      </c>
      <c r="S12" s="10"/>
      <c r="T12" s="10" t="s">
        <v>113</v>
      </c>
      <c r="U12" s="10" t="s">
        <v>112</v>
      </c>
      <c r="V12" s="21"/>
      <c r="W12" s="21"/>
      <c r="X12" s="21" t="s">
        <v>89</v>
      </c>
      <c r="Y12" s="21"/>
      <c r="Z12" s="21"/>
      <c r="AA12" s="21"/>
      <c r="AB12" s="21"/>
      <c r="AC12" s="21">
        <f t="shared" si="1"/>
        <v>12</v>
      </c>
      <c r="AD12" s="21">
        <v>0</v>
      </c>
      <c r="AE12" s="21"/>
    </row>
    <row r="13" spans="1:31" ht="38.25" x14ac:dyDescent="0.25">
      <c r="A13" s="34"/>
      <c r="B13" s="21" t="s">
        <v>95</v>
      </c>
      <c r="C13" s="10" t="s">
        <v>96</v>
      </c>
      <c r="D13" s="36">
        <v>2</v>
      </c>
      <c r="E13" s="18" t="s">
        <v>40</v>
      </c>
      <c r="F13" s="34">
        <v>19</v>
      </c>
      <c r="G13" s="34">
        <v>4</v>
      </c>
      <c r="H13" s="34">
        <f t="shared" si="0"/>
        <v>19</v>
      </c>
      <c r="I13" s="10" t="s">
        <v>133</v>
      </c>
      <c r="J13" s="23" t="s">
        <v>67</v>
      </c>
      <c r="K13" s="34">
        <v>4</v>
      </c>
      <c r="L13" s="34" t="s">
        <v>89</v>
      </c>
      <c r="M13" s="10" t="s">
        <v>145</v>
      </c>
      <c r="N13" s="15" t="s">
        <v>110</v>
      </c>
      <c r="O13" s="10" t="str">
        <f t="shared" si="4"/>
        <v>г. Киров, ул. Воровского, 86</v>
      </c>
      <c r="P13" s="21"/>
      <c r="Q13" s="21"/>
      <c r="R13" s="21" t="s">
        <v>89</v>
      </c>
      <c r="S13" s="10"/>
      <c r="T13" s="10" t="s">
        <v>117</v>
      </c>
      <c r="U13" s="10" t="s">
        <v>112</v>
      </c>
      <c r="V13" s="21"/>
      <c r="W13" s="21"/>
      <c r="X13" s="21" t="s">
        <v>89</v>
      </c>
      <c r="Y13" s="21"/>
      <c r="Z13" s="21"/>
      <c r="AA13" s="21"/>
      <c r="AB13" s="21"/>
      <c r="AC13" s="21">
        <f t="shared" si="1"/>
        <v>19</v>
      </c>
      <c r="AD13" s="21">
        <v>0</v>
      </c>
      <c r="AE13" s="21"/>
    </row>
    <row r="14" spans="1:31" ht="38.25" x14ac:dyDescent="0.25">
      <c r="A14" s="34"/>
      <c r="B14" s="20" t="s">
        <v>97</v>
      </c>
      <c r="C14" s="21" t="s">
        <v>98</v>
      </c>
      <c r="D14" s="34">
        <v>3</v>
      </c>
      <c r="E14" s="18" t="s">
        <v>50</v>
      </c>
      <c r="F14" s="34">
        <v>15</v>
      </c>
      <c r="G14" s="34">
        <v>1</v>
      </c>
      <c r="H14" s="34">
        <f t="shared" si="0"/>
        <v>15</v>
      </c>
      <c r="I14" s="10" t="s">
        <v>134</v>
      </c>
      <c r="J14" s="18" t="s">
        <v>67</v>
      </c>
      <c r="K14" s="34">
        <v>4</v>
      </c>
      <c r="L14" s="34" t="s">
        <v>89</v>
      </c>
      <c r="M14" s="10" t="s">
        <v>146</v>
      </c>
      <c r="N14" s="15" t="str">
        <f t="shared" ref="N14:O16" si="7">N13</f>
        <v>УПМ колледжа</v>
      </c>
      <c r="O14" s="10" t="str">
        <f t="shared" si="7"/>
        <v>г. Киров, ул. Воровского, 86</v>
      </c>
      <c r="P14" s="21"/>
      <c r="Q14" s="21"/>
      <c r="R14" s="21" t="s">
        <v>89</v>
      </c>
      <c r="S14" s="10"/>
      <c r="T14" s="10" t="s">
        <v>118</v>
      </c>
      <c r="U14" s="10" t="s">
        <v>112</v>
      </c>
      <c r="V14" s="21"/>
      <c r="W14" s="21"/>
      <c r="X14" s="21" t="s">
        <v>89</v>
      </c>
      <c r="Y14" s="21"/>
      <c r="Z14" s="21"/>
      <c r="AA14" s="21"/>
      <c r="AB14" s="21"/>
      <c r="AC14" s="21">
        <f t="shared" si="1"/>
        <v>15</v>
      </c>
      <c r="AD14" s="21">
        <v>0</v>
      </c>
      <c r="AE14" s="21"/>
    </row>
    <row r="15" spans="1:31" ht="38.25" x14ac:dyDescent="0.25">
      <c r="A15" s="34"/>
      <c r="B15" s="21" t="s">
        <v>97</v>
      </c>
      <c r="C15" s="21" t="s">
        <v>98</v>
      </c>
      <c r="D15" s="34">
        <v>2</v>
      </c>
      <c r="E15" s="18" t="s">
        <v>41</v>
      </c>
      <c r="F15" s="34">
        <v>20</v>
      </c>
      <c r="G15" s="34">
        <v>0</v>
      </c>
      <c r="H15" s="34">
        <f t="shared" si="0"/>
        <v>20</v>
      </c>
      <c r="I15" s="10" t="s">
        <v>133</v>
      </c>
      <c r="J15" s="18" t="s">
        <v>68</v>
      </c>
      <c r="K15" s="34">
        <v>1</v>
      </c>
      <c r="L15" s="34" t="s">
        <v>89</v>
      </c>
      <c r="M15" s="10" t="s">
        <v>147</v>
      </c>
      <c r="N15" s="15" t="str">
        <f t="shared" si="7"/>
        <v>УПМ колледжа</v>
      </c>
      <c r="O15" s="10" t="str">
        <f t="shared" si="7"/>
        <v>г. Киров, ул. Воровского, 86</v>
      </c>
      <c r="P15" s="21"/>
      <c r="Q15" s="21"/>
      <c r="R15" s="21" t="s">
        <v>89</v>
      </c>
      <c r="S15" s="10"/>
      <c r="T15" s="10" t="s">
        <v>119</v>
      </c>
      <c r="U15" s="10" t="s">
        <v>112</v>
      </c>
      <c r="V15" s="21"/>
      <c r="W15" s="21"/>
      <c r="X15" s="21" t="s">
        <v>89</v>
      </c>
      <c r="Y15" s="21"/>
      <c r="Z15" s="21"/>
      <c r="AA15" s="21"/>
      <c r="AB15" s="21"/>
      <c r="AC15" s="21">
        <f t="shared" si="1"/>
        <v>20</v>
      </c>
      <c r="AD15" s="21">
        <v>0</v>
      </c>
      <c r="AE15" s="21"/>
    </row>
    <row r="16" spans="1:31" ht="38.25" x14ac:dyDescent="0.25">
      <c r="A16" s="34"/>
      <c r="B16" s="20" t="str">
        <f>[1]Практика!$C$361</f>
        <v>43.01.02</v>
      </c>
      <c r="C16" s="21" t="s">
        <v>99</v>
      </c>
      <c r="D16" s="34">
        <v>2</v>
      </c>
      <c r="E16" s="18" t="s">
        <v>57</v>
      </c>
      <c r="F16" s="34">
        <v>31</v>
      </c>
      <c r="G16" s="34">
        <v>1</v>
      </c>
      <c r="H16" s="34">
        <f t="shared" si="0"/>
        <v>31</v>
      </c>
      <c r="I16" s="10" t="s">
        <v>133</v>
      </c>
      <c r="J16" s="18" t="s">
        <v>69</v>
      </c>
      <c r="K16" s="34">
        <v>3</v>
      </c>
      <c r="L16" s="34" t="s">
        <v>89</v>
      </c>
      <c r="M16" s="10" t="s">
        <v>148</v>
      </c>
      <c r="N16" s="15" t="str">
        <f t="shared" si="7"/>
        <v>УПМ колледжа</v>
      </c>
      <c r="O16" s="10" t="str">
        <f t="shared" si="7"/>
        <v>г. Киров, ул. Воровского, 86</v>
      </c>
      <c r="P16" s="21"/>
      <c r="Q16" s="21"/>
      <c r="R16" s="21" t="s">
        <v>89</v>
      </c>
      <c r="S16" s="10"/>
      <c r="T16" s="10" t="s">
        <v>120</v>
      </c>
      <c r="U16" s="10" t="s">
        <v>112</v>
      </c>
      <c r="V16" s="21"/>
      <c r="W16" s="21"/>
      <c r="X16" s="21" t="s">
        <v>89</v>
      </c>
      <c r="Y16" s="21"/>
      <c r="Z16" s="21"/>
      <c r="AA16" s="21"/>
      <c r="AB16" s="21"/>
      <c r="AC16" s="21">
        <f t="shared" si="1"/>
        <v>31</v>
      </c>
      <c r="AD16" s="21">
        <v>0</v>
      </c>
      <c r="AE16" s="21"/>
    </row>
    <row r="17" spans="1:31" ht="219.75" customHeight="1" x14ac:dyDescent="0.25">
      <c r="A17" s="34"/>
      <c r="B17" s="21" t="s">
        <v>100</v>
      </c>
      <c r="C17" s="21" t="s">
        <v>101</v>
      </c>
      <c r="D17" s="34">
        <v>3</v>
      </c>
      <c r="E17" s="18" t="s">
        <v>37</v>
      </c>
      <c r="F17" s="34">
        <v>25</v>
      </c>
      <c r="G17" s="34">
        <v>0</v>
      </c>
      <c r="H17" s="34">
        <f t="shared" si="0"/>
        <v>25</v>
      </c>
      <c r="I17" s="10" t="s">
        <v>135</v>
      </c>
      <c r="J17" s="18" t="s">
        <v>69</v>
      </c>
      <c r="K17" s="34">
        <v>3</v>
      </c>
      <c r="L17" s="34" t="s">
        <v>89</v>
      </c>
      <c r="M17" s="10" t="s">
        <v>149</v>
      </c>
      <c r="N17" s="11" t="s">
        <v>204</v>
      </c>
      <c r="O17" s="10" t="s">
        <v>203</v>
      </c>
      <c r="P17" s="10" t="s">
        <v>136</v>
      </c>
      <c r="Q17" s="21" t="s">
        <v>89</v>
      </c>
      <c r="R17" s="21" t="s">
        <v>89</v>
      </c>
      <c r="S17" s="14" t="s">
        <v>178</v>
      </c>
      <c r="T17" s="10" t="s">
        <v>121</v>
      </c>
      <c r="U17" s="10" t="s">
        <v>201</v>
      </c>
      <c r="V17" s="21"/>
      <c r="W17" s="21" t="s">
        <v>89</v>
      </c>
      <c r="X17" s="21" t="s">
        <v>89</v>
      </c>
      <c r="Y17" s="21" t="s">
        <v>89</v>
      </c>
      <c r="Z17" s="21" t="s">
        <v>89</v>
      </c>
      <c r="AA17" s="21" t="s">
        <v>89</v>
      </c>
      <c r="AB17" s="21" t="s">
        <v>89</v>
      </c>
      <c r="AC17" s="21">
        <f t="shared" si="1"/>
        <v>25</v>
      </c>
      <c r="AD17" s="21">
        <v>0</v>
      </c>
      <c r="AE17" s="21"/>
    </row>
    <row r="18" spans="1:31" ht="51" x14ac:dyDescent="0.25">
      <c r="A18" s="34"/>
      <c r="B18" s="20" t="str">
        <f t="shared" ref="B18:C18" si="8">B8</f>
        <v>29.02.04..</v>
      </c>
      <c r="C18" s="19" t="str">
        <f t="shared" si="8"/>
        <v>Конструирование, моделирование и технология швейных изделий</v>
      </c>
      <c r="D18" s="34">
        <v>2</v>
      </c>
      <c r="E18" s="18" t="s">
        <v>58</v>
      </c>
      <c r="F18" s="34">
        <v>22</v>
      </c>
      <c r="G18" s="34">
        <v>1</v>
      </c>
      <c r="H18" s="34">
        <f t="shared" si="0"/>
        <v>22</v>
      </c>
      <c r="I18" s="10" t="s">
        <v>133</v>
      </c>
      <c r="J18" s="18" t="s">
        <v>70</v>
      </c>
      <c r="K18" s="34">
        <v>1.5</v>
      </c>
      <c r="L18" s="34" t="s">
        <v>89</v>
      </c>
      <c r="M18" s="10" t="s">
        <v>150</v>
      </c>
      <c r="N18" s="15" t="str">
        <f t="shared" ref="N18:O19" si="9">N12</f>
        <v>УПМ колледжа</v>
      </c>
      <c r="O18" s="10" t="str">
        <f t="shared" si="9"/>
        <v>г. Киров, ул. Воровского, 86</v>
      </c>
      <c r="P18" s="21"/>
      <c r="Q18" s="21"/>
      <c r="R18" s="21" t="s">
        <v>89</v>
      </c>
      <c r="S18" s="10"/>
      <c r="T18" s="10" t="s">
        <v>122</v>
      </c>
      <c r="U18" s="10" t="s">
        <v>112</v>
      </c>
      <c r="V18" s="21"/>
      <c r="W18" s="21"/>
      <c r="X18" s="21" t="s">
        <v>89</v>
      </c>
      <c r="Y18" s="21"/>
      <c r="Z18" s="21"/>
      <c r="AA18" s="21"/>
      <c r="AB18" s="21"/>
      <c r="AC18" s="21">
        <f t="shared" si="1"/>
        <v>22</v>
      </c>
      <c r="AD18" s="21">
        <v>0</v>
      </c>
      <c r="AE18" s="21"/>
    </row>
    <row r="19" spans="1:31" ht="63.75" customHeight="1" x14ac:dyDescent="0.25">
      <c r="A19" s="34"/>
      <c r="B19" s="21" t="str">
        <f t="shared" ref="B19:C19" si="10">B9</f>
        <v>43.02.02</v>
      </c>
      <c r="C19" s="10" t="str">
        <f t="shared" si="10"/>
        <v>Парикмахерское искусство</v>
      </c>
      <c r="D19" s="34">
        <v>2</v>
      </c>
      <c r="E19" s="18" t="s">
        <v>38</v>
      </c>
      <c r="F19" s="34">
        <v>28</v>
      </c>
      <c r="G19" s="34">
        <v>0</v>
      </c>
      <c r="H19" s="34">
        <f t="shared" si="0"/>
        <v>28</v>
      </c>
      <c r="I19" s="10" t="s">
        <v>134</v>
      </c>
      <c r="J19" s="18" t="s">
        <v>71</v>
      </c>
      <c r="K19" s="34">
        <v>3</v>
      </c>
      <c r="L19" s="34" t="s">
        <v>89</v>
      </c>
      <c r="M19" s="10" t="s">
        <v>151</v>
      </c>
      <c r="N19" s="15" t="str">
        <f t="shared" si="9"/>
        <v>УПМ колледжа</v>
      </c>
      <c r="O19" s="10" t="str">
        <f t="shared" si="9"/>
        <v>г. Киров, ул. Воровского, 86</v>
      </c>
      <c r="P19" s="21"/>
      <c r="Q19" s="21"/>
      <c r="R19" s="21" t="s">
        <v>89</v>
      </c>
      <c r="S19" s="10"/>
      <c r="T19" s="10" t="s">
        <v>113</v>
      </c>
      <c r="U19" s="10" t="s">
        <v>112</v>
      </c>
      <c r="V19" s="21"/>
      <c r="W19" s="21"/>
      <c r="X19" s="21" t="s">
        <v>89</v>
      </c>
      <c r="Y19" s="21"/>
      <c r="Z19" s="21"/>
      <c r="AA19" s="21"/>
      <c r="AB19" s="21"/>
      <c r="AC19" s="21">
        <f t="shared" si="1"/>
        <v>28</v>
      </c>
      <c r="AD19" s="21">
        <v>0</v>
      </c>
      <c r="AE19" s="21"/>
    </row>
    <row r="20" spans="1:31" ht="63.75" x14ac:dyDescent="0.25">
      <c r="A20" s="34"/>
      <c r="B20" s="21" t="s">
        <v>102</v>
      </c>
      <c r="C20" s="10" t="s">
        <v>103</v>
      </c>
      <c r="D20" s="34">
        <v>4</v>
      </c>
      <c r="E20" s="18" t="s">
        <v>42</v>
      </c>
      <c r="F20" s="34">
        <v>16</v>
      </c>
      <c r="G20" s="34">
        <v>1</v>
      </c>
      <c r="H20" s="34">
        <f t="shared" si="0"/>
        <v>16</v>
      </c>
      <c r="I20" s="10" t="s">
        <v>133</v>
      </c>
      <c r="J20" s="18" t="s">
        <v>72</v>
      </c>
      <c r="K20" s="34">
        <v>1</v>
      </c>
      <c r="L20" s="34" t="s">
        <v>89</v>
      </c>
      <c r="M20" s="10" t="s">
        <v>152</v>
      </c>
      <c r="N20" s="15" t="str">
        <f t="shared" ref="N20:O22" si="11">N14</f>
        <v>УПМ колледжа</v>
      </c>
      <c r="O20" s="10" t="str">
        <f t="shared" si="11"/>
        <v>г. Киров, ул. Воровского, 86</v>
      </c>
      <c r="P20" s="21"/>
      <c r="Q20" s="21"/>
      <c r="R20" s="21" t="s">
        <v>89</v>
      </c>
      <c r="S20" s="10"/>
      <c r="T20" s="10" t="s">
        <v>123</v>
      </c>
      <c r="U20" s="10" t="s">
        <v>112</v>
      </c>
      <c r="V20" s="21"/>
      <c r="W20" s="21"/>
      <c r="X20" s="21" t="s">
        <v>89</v>
      </c>
      <c r="Y20" s="21"/>
      <c r="Z20" s="21"/>
      <c r="AA20" s="21"/>
      <c r="AB20" s="21"/>
      <c r="AC20" s="21">
        <f t="shared" si="1"/>
        <v>16</v>
      </c>
      <c r="AD20" s="21">
        <v>0</v>
      </c>
      <c r="AE20" s="21"/>
    </row>
    <row r="21" spans="1:31" ht="51" x14ac:dyDescent="0.25">
      <c r="A21" s="34"/>
      <c r="B21" s="21" t="s">
        <v>102</v>
      </c>
      <c r="C21" s="10" t="s">
        <v>103</v>
      </c>
      <c r="D21" s="34">
        <v>3</v>
      </c>
      <c r="E21" s="18" t="s">
        <v>43</v>
      </c>
      <c r="F21" s="34">
        <v>19</v>
      </c>
      <c r="G21" s="34">
        <v>0</v>
      </c>
      <c r="H21" s="34">
        <f t="shared" si="0"/>
        <v>19</v>
      </c>
      <c r="I21" s="10" t="s">
        <v>133</v>
      </c>
      <c r="J21" s="18" t="s">
        <v>73</v>
      </c>
      <c r="K21" s="34">
        <v>2</v>
      </c>
      <c r="L21" s="34" t="s">
        <v>89</v>
      </c>
      <c r="M21" s="10" t="s">
        <v>153</v>
      </c>
      <c r="N21" s="15" t="str">
        <f t="shared" si="11"/>
        <v>УПМ колледжа</v>
      </c>
      <c r="O21" s="10" t="str">
        <f t="shared" si="11"/>
        <v>г. Киров, ул. Воровского, 86</v>
      </c>
      <c r="P21" s="21"/>
      <c r="Q21" s="21"/>
      <c r="R21" s="21" t="s">
        <v>89</v>
      </c>
      <c r="S21" s="10"/>
      <c r="T21" s="10" t="s">
        <v>120</v>
      </c>
      <c r="U21" s="10" t="s">
        <v>112</v>
      </c>
      <c r="V21" s="21"/>
      <c r="W21" s="21"/>
      <c r="X21" s="21" t="s">
        <v>89</v>
      </c>
      <c r="Y21" s="21"/>
      <c r="Z21" s="21"/>
      <c r="AA21" s="21"/>
      <c r="AB21" s="21"/>
      <c r="AC21" s="21">
        <f t="shared" si="1"/>
        <v>19</v>
      </c>
      <c r="AD21" s="21">
        <v>0</v>
      </c>
      <c r="AE21" s="21"/>
    </row>
    <row r="22" spans="1:31" ht="51" x14ac:dyDescent="0.25">
      <c r="A22" s="34"/>
      <c r="B22" s="21" t="s">
        <v>91</v>
      </c>
      <c r="C22" s="10" t="s">
        <v>92</v>
      </c>
      <c r="D22" s="34">
        <v>3</v>
      </c>
      <c r="E22" s="18" t="s">
        <v>44</v>
      </c>
      <c r="F22" s="34">
        <v>21</v>
      </c>
      <c r="G22" s="34">
        <v>1</v>
      </c>
      <c r="H22" s="34">
        <f t="shared" si="0"/>
        <v>21</v>
      </c>
      <c r="I22" s="10" t="s">
        <v>133</v>
      </c>
      <c r="J22" s="18" t="s">
        <v>74</v>
      </c>
      <c r="K22" s="34">
        <v>1.5</v>
      </c>
      <c r="L22" s="34" t="s">
        <v>89</v>
      </c>
      <c r="M22" s="10" t="s">
        <v>154</v>
      </c>
      <c r="N22" s="15" t="str">
        <f t="shared" si="11"/>
        <v>УПМ колледжа</v>
      </c>
      <c r="O22" s="10" t="str">
        <f t="shared" si="11"/>
        <v>г. Киров, ул. Воровского, 86</v>
      </c>
      <c r="P22" s="21"/>
      <c r="Q22" s="21"/>
      <c r="R22" s="21" t="s">
        <v>89</v>
      </c>
      <c r="S22" s="10"/>
      <c r="T22" s="10" t="s">
        <v>124</v>
      </c>
      <c r="U22" s="10" t="s">
        <v>112</v>
      </c>
      <c r="V22" s="21"/>
      <c r="W22" s="21"/>
      <c r="X22" s="21" t="s">
        <v>89</v>
      </c>
      <c r="Y22" s="21"/>
      <c r="Z22" s="21"/>
      <c r="AA22" s="21"/>
      <c r="AB22" s="21"/>
      <c r="AC22" s="21">
        <f t="shared" si="1"/>
        <v>21</v>
      </c>
      <c r="AD22" s="21">
        <v>0</v>
      </c>
      <c r="AE22" s="21"/>
    </row>
    <row r="23" spans="1:31" ht="310.5" customHeight="1" x14ac:dyDescent="0.25">
      <c r="A23" s="34"/>
      <c r="B23" s="21" t="s">
        <v>104</v>
      </c>
      <c r="C23" s="10" t="s">
        <v>105</v>
      </c>
      <c r="D23" s="34">
        <v>2</v>
      </c>
      <c r="E23" s="18" t="s">
        <v>45</v>
      </c>
      <c r="F23" s="34">
        <v>25</v>
      </c>
      <c r="G23" s="34">
        <v>4</v>
      </c>
      <c r="H23" s="34">
        <f t="shared" si="0"/>
        <v>25</v>
      </c>
      <c r="I23" s="10" t="s">
        <v>133</v>
      </c>
      <c r="J23" s="18" t="s">
        <v>75</v>
      </c>
      <c r="K23" s="34">
        <v>1</v>
      </c>
      <c r="L23" s="34" t="s">
        <v>89</v>
      </c>
      <c r="M23" s="10" t="s">
        <v>155</v>
      </c>
      <c r="N23" s="11" t="s">
        <v>205</v>
      </c>
      <c r="O23" s="10" t="s">
        <v>206</v>
      </c>
      <c r="P23" s="10" t="s">
        <v>136</v>
      </c>
      <c r="Q23" s="21" t="s">
        <v>89</v>
      </c>
      <c r="R23" s="21" t="s">
        <v>89</v>
      </c>
      <c r="S23" s="10" t="s">
        <v>179</v>
      </c>
      <c r="T23" s="10" t="s">
        <v>125</v>
      </c>
      <c r="U23" s="10" t="s">
        <v>190</v>
      </c>
      <c r="V23" s="21" t="s">
        <v>89</v>
      </c>
      <c r="W23" s="21" t="s">
        <v>89</v>
      </c>
      <c r="X23" s="21" t="s">
        <v>89</v>
      </c>
      <c r="Y23" s="21" t="s">
        <v>89</v>
      </c>
      <c r="Z23" s="21" t="s">
        <v>89</v>
      </c>
      <c r="AA23" s="21" t="s">
        <v>89</v>
      </c>
      <c r="AB23" s="21" t="s">
        <v>89</v>
      </c>
      <c r="AC23" s="21">
        <f t="shared" si="1"/>
        <v>25</v>
      </c>
      <c r="AD23" s="21">
        <v>0</v>
      </c>
      <c r="AE23" s="21"/>
    </row>
    <row r="24" spans="1:31" ht="307.5" customHeight="1" x14ac:dyDescent="0.25">
      <c r="A24" s="34"/>
      <c r="B24" s="21" t="str">
        <f t="shared" ref="B24:C24" si="12">B23</f>
        <v>43.02.11</v>
      </c>
      <c r="C24" s="10" t="str">
        <f t="shared" si="12"/>
        <v>Гостиничный сервис</v>
      </c>
      <c r="D24" s="34">
        <v>2</v>
      </c>
      <c r="E24" s="18" t="s">
        <v>45</v>
      </c>
      <c r="F24" s="34">
        <v>20</v>
      </c>
      <c r="G24" s="34"/>
      <c r="H24" s="34">
        <f t="shared" si="0"/>
        <v>20</v>
      </c>
      <c r="I24" s="10" t="s">
        <v>135</v>
      </c>
      <c r="J24" s="18" t="s">
        <v>76</v>
      </c>
      <c r="K24" s="34">
        <v>3</v>
      </c>
      <c r="L24" s="35" t="s">
        <v>89</v>
      </c>
      <c r="M24" s="10" t="s">
        <v>155</v>
      </c>
      <c r="N24" s="11" t="s">
        <v>205</v>
      </c>
      <c r="O24" s="10" t="s">
        <v>207</v>
      </c>
      <c r="P24" s="10" t="s">
        <v>136</v>
      </c>
      <c r="Q24" s="21" t="s">
        <v>89</v>
      </c>
      <c r="R24" s="21" t="s">
        <v>89</v>
      </c>
      <c r="S24" s="19" t="s">
        <v>179</v>
      </c>
      <c r="T24" s="10" t="s">
        <v>125</v>
      </c>
      <c r="U24" s="10" t="s">
        <v>191</v>
      </c>
      <c r="V24" s="21"/>
      <c r="W24" s="21" t="s">
        <v>89</v>
      </c>
      <c r="X24" s="21" t="s">
        <v>89</v>
      </c>
      <c r="Y24" s="21" t="s">
        <v>89</v>
      </c>
      <c r="Z24" s="21" t="s">
        <v>89</v>
      </c>
      <c r="AA24" s="21" t="s">
        <v>89</v>
      </c>
      <c r="AB24" s="21" t="s">
        <v>89</v>
      </c>
      <c r="AC24" s="21">
        <f t="shared" si="1"/>
        <v>20</v>
      </c>
      <c r="AD24" s="21">
        <v>0</v>
      </c>
      <c r="AE24" s="21"/>
    </row>
    <row r="25" spans="1:31" ht="348" customHeight="1" x14ac:dyDescent="0.25">
      <c r="A25" s="34"/>
      <c r="B25" s="21" t="s">
        <v>91</v>
      </c>
      <c r="C25" s="10" t="s">
        <v>92</v>
      </c>
      <c r="D25" s="34">
        <v>4</v>
      </c>
      <c r="E25" s="18" t="s">
        <v>46</v>
      </c>
      <c r="F25" s="34">
        <v>17</v>
      </c>
      <c r="G25" s="34">
        <v>1</v>
      </c>
      <c r="H25" s="34">
        <f t="shared" si="0"/>
        <v>17</v>
      </c>
      <c r="I25" s="18" t="s">
        <v>135</v>
      </c>
      <c r="J25" s="18" t="s">
        <v>72</v>
      </c>
      <c r="K25" s="34">
        <v>3</v>
      </c>
      <c r="L25" s="34" t="s">
        <v>89</v>
      </c>
      <c r="M25" s="10" t="s">
        <v>156</v>
      </c>
      <c r="N25" s="11" t="s">
        <v>209</v>
      </c>
      <c r="O25" s="10" t="s">
        <v>208</v>
      </c>
      <c r="P25" s="10" t="s">
        <v>136</v>
      </c>
      <c r="Q25" s="21" t="s">
        <v>89</v>
      </c>
      <c r="R25" s="21" t="s">
        <v>89</v>
      </c>
      <c r="S25" s="14" t="s">
        <v>184</v>
      </c>
      <c r="T25" s="10" t="s">
        <v>123</v>
      </c>
      <c r="U25" s="10" t="s">
        <v>192</v>
      </c>
      <c r="V25" s="21"/>
      <c r="W25" s="21" t="s">
        <v>89</v>
      </c>
      <c r="X25" s="21" t="s">
        <v>89</v>
      </c>
      <c r="Y25" s="21" t="s">
        <v>89</v>
      </c>
      <c r="Z25" s="21" t="s">
        <v>89</v>
      </c>
      <c r="AA25" s="21" t="s">
        <v>89</v>
      </c>
      <c r="AB25" s="21" t="s">
        <v>89</v>
      </c>
      <c r="AC25" s="21">
        <f t="shared" si="1"/>
        <v>17</v>
      </c>
      <c r="AD25" s="21">
        <v>0</v>
      </c>
      <c r="AE25" s="21"/>
    </row>
    <row r="26" spans="1:31" ht="61.5" customHeight="1" x14ac:dyDescent="0.25">
      <c r="A26" s="34"/>
      <c r="B26" s="21" t="str">
        <f>B13</f>
        <v>29.02.05</v>
      </c>
      <c r="C26" s="10" t="str">
        <f>C13</f>
        <v>Технология текстильных изделий</v>
      </c>
      <c r="D26" s="34">
        <v>4</v>
      </c>
      <c r="E26" s="18" t="s">
        <v>47</v>
      </c>
      <c r="F26" s="34">
        <v>13</v>
      </c>
      <c r="G26" s="34">
        <v>3</v>
      </c>
      <c r="H26" s="34">
        <f t="shared" si="0"/>
        <v>13</v>
      </c>
      <c r="I26" s="18" t="s">
        <v>133</v>
      </c>
      <c r="J26" s="18" t="s">
        <v>72</v>
      </c>
      <c r="K26" s="34">
        <v>7</v>
      </c>
      <c r="L26" s="35" t="s">
        <v>89</v>
      </c>
      <c r="M26" s="5" t="s">
        <v>157</v>
      </c>
      <c r="N26" s="15" t="s">
        <v>110</v>
      </c>
      <c r="O26" s="10" t="s">
        <v>111</v>
      </c>
      <c r="P26" s="21"/>
      <c r="Q26" s="21"/>
      <c r="R26" s="21" t="s">
        <v>89</v>
      </c>
      <c r="S26" s="10"/>
      <c r="T26" s="10" t="s">
        <v>126</v>
      </c>
      <c r="U26" s="10" t="s">
        <v>112</v>
      </c>
      <c r="V26" s="21"/>
      <c r="W26" s="21"/>
      <c r="X26" s="21" t="s">
        <v>89</v>
      </c>
      <c r="Y26" s="21"/>
      <c r="Z26" s="21"/>
      <c r="AA26" s="21"/>
      <c r="AB26" s="21"/>
      <c r="AC26" s="21">
        <f t="shared" si="1"/>
        <v>13</v>
      </c>
      <c r="AD26" s="21">
        <v>0</v>
      </c>
      <c r="AE26" s="21"/>
    </row>
    <row r="27" spans="1:31" ht="140.25" x14ac:dyDescent="0.25">
      <c r="A27" s="34"/>
      <c r="B27" s="21" t="str">
        <f t="shared" ref="B27:C27" si="13">B25</f>
        <v>29.02.04..</v>
      </c>
      <c r="C27" s="10" t="str">
        <f t="shared" si="13"/>
        <v>Конструирование, моделирование и технология швейных изделий</v>
      </c>
      <c r="D27" s="34">
        <v>4</v>
      </c>
      <c r="E27" s="18" t="s">
        <v>39</v>
      </c>
      <c r="F27" s="34">
        <v>12</v>
      </c>
      <c r="G27" s="34">
        <v>0</v>
      </c>
      <c r="H27" s="34">
        <f t="shared" si="0"/>
        <v>12</v>
      </c>
      <c r="I27" s="18" t="s">
        <v>135</v>
      </c>
      <c r="J27" s="18" t="s">
        <v>77</v>
      </c>
      <c r="K27" s="34">
        <v>3</v>
      </c>
      <c r="L27" s="34" t="s">
        <v>89</v>
      </c>
      <c r="M27" s="18" t="s">
        <v>158</v>
      </c>
      <c r="N27" s="11" t="s">
        <v>211</v>
      </c>
      <c r="O27" s="10" t="s">
        <v>210</v>
      </c>
      <c r="P27" s="10" t="s">
        <v>136</v>
      </c>
      <c r="Q27" s="21" t="s">
        <v>89</v>
      </c>
      <c r="R27" s="21" t="s">
        <v>89</v>
      </c>
      <c r="S27" s="10" t="s">
        <v>183</v>
      </c>
      <c r="T27" s="10" t="s">
        <v>123</v>
      </c>
      <c r="U27" s="10" t="s">
        <v>193</v>
      </c>
      <c r="V27" s="21"/>
      <c r="W27" s="21" t="s">
        <v>89</v>
      </c>
      <c r="X27" s="21" t="s">
        <v>89</v>
      </c>
      <c r="Y27" s="21" t="s">
        <v>89</v>
      </c>
      <c r="Z27" s="21" t="s">
        <v>89</v>
      </c>
      <c r="AA27" s="21" t="s">
        <v>89</v>
      </c>
      <c r="AB27" s="21" t="s">
        <v>89</v>
      </c>
      <c r="AC27" s="21">
        <f t="shared" si="1"/>
        <v>12</v>
      </c>
      <c r="AD27" s="21">
        <v>0</v>
      </c>
      <c r="AE27" s="21"/>
    </row>
    <row r="28" spans="1:31" ht="166.5" customHeight="1" x14ac:dyDescent="0.25">
      <c r="A28" s="34"/>
      <c r="B28" s="21" t="str">
        <f>B17</f>
        <v>43.02.10</v>
      </c>
      <c r="C28" s="21" t="str">
        <f>C17</f>
        <v>Туризм</v>
      </c>
      <c r="D28" s="34">
        <v>4</v>
      </c>
      <c r="E28" s="18" t="s">
        <v>48</v>
      </c>
      <c r="F28" s="34">
        <v>23</v>
      </c>
      <c r="G28" s="34">
        <v>0</v>
      </c>
      <c r="H28" s="34">
        <f t="shared" si="0"/>
        <v>23</v>
      </c>
      <c r="I28" s="18" t="s">
        <v>133</v>
      </c>
      <c r="J28" s="18" t="s">
        <v>78</v>
      </c>
      <c r="K28" s="34">
        <v>1</v>
      </c>
      <c r="L28" s="34" t="s">
        <v>89</v>
      </c>
      <c r="M28" s="10" t="s">
        <v>159</v>
      </c>
      <c r="N28" s="15" t="s">
        <v>214</v>
      </c>
      <c r="O28" s="10" t="s">
        <v>215</v>
      </c>
      <c r="P28" s="10" t="s">
        <v>136</v>
      </c>
      <c r="Q28" s="21" t="s">
        <v>89</v>
      </c>
      <c r="R28" s="21" t="s">
        <v>89</v>
      </c>
      <c r="S28" s="10" t="s">
        <v>180</v>
      </c>
      <c r="T28" s="10" t="s">
        <v>202</v>
      </c>
      <c r="U28" s="10" t="s">
        <v>194</v>
      </c>
      <c r="V28" s="21"/>
      <c r="W28" s="21" t="s">
        <v>89</v>
      </c>
      <c r="X28" s="21" t="s">
        <v>89</v>
      </c>
      <c r="Y28" s="21" t="s">
        <v>89</v>
      </c>
      <c r="Z28" s="21" t="s">
        <v>89</v>
      </c>
      <c r="AA28" s="21" t="s">
        <v>89</v>
      </c>
      <c r="AB28" s="21" t="s">
        <v>89</v>
      </c>
      <c r="AC28" s="21">
        <f t="shared" si="1"/>
        <v>23</v>
      </c>
      <c r="AD28" s="21">
        <v>0</v>
      </c>
      <c r="AE28" s="21"/>
    </row>
    <row r="29" spans="1:31" ht="348" customHeight="1" x14ac:dyDescent="0.25">
      <c r="A29" s="34"/>
      <c r="B29" s="21" t="str">
        <f t="shared" ref="B29:C29" si="14">B28</f>
        <v>43.02.10</v>
      </c>
      <c r="C29" s="21" t="str">
        <f t="shared" si="14"/>
        <v>Туризм</v>
      </c>
      <c r="D29" s="34">
        <v>4</v>
      </c>
      <c r="E29" s="18" t="s">
        <v>48</v>
      </c>
      <c r="F29" s="34">
        <v>23</v>
      </c>
      <c r="G29" s="34">
        <v>0</v>
      </c>
      <c r="H29" s="34">
        <f t="shared" si="0"/>
        <v>23</v>
      </c>
      <c r="I29" s="18" t="s">
        <v>135</v>
      </c>
      <c r="J29" s="18" t="s">
        <v>78</v>
      </c>
      <c r="K29" s="34">
        <v>3</v>
      </c>
      <c r="L29" s="34" t="s">
        <v>89</v>
      </c>
      <c r="M29" s="10" t="s">
        <v>159</v>
      </c>
      <c r="N29" s="11" t="s">
        <v>212</v>
      </c>
      <c r="O29" s="33" t="s">
        <v>213</v>
      </c>
      <c r="P29" s="10" t="s">
        <v>136</v>
      </c>
      <c r="Q29" s="21" t="s">
        <v>89</v>
      </c>
      <c r="R29" s="21" t="s">
        <v>89</v>
      </c>
      <c r="S29" s="14" t="s">
        <v>181</v>
      </c>
      <c r="T29" s="10" t="s">
        <v>202</v>
      </c>
      <c r="U29" s="10" t="s">
        <v>195</v>
      </c>
      <c r="V29" s="21"/>
      <c r="W29" s="21" t="s">
        <v>89</v>
      </c>
      <c r="X29" s="21" t="s">
        <v>89</v>
      </c>
      <c r="Y29" s="21" t="s">
        <v>89</v>
      </c>
      <c r="Z29" s="21" t="s">
        <v>89</v>
      </c>
      <c r="AA29" s="21" t="s">
        <v>89</v>
      </c>
      <c r="AB29" s="21" t="s">
        <v>89</v>
      </c>
      <c r="AC29" s="21">
        <f t="shared" si="1"/>
        <v>23</v>
      </c>
      <c r="AD29" s="21">
        <v>0</v>
      </c>
      <c r="AE29" s="21"/>
    </row>
    <row r="30" spans="1:31" ht="38.25" x14ac:dyDescent="0.25">
      <c r="A30" s="34"/>
      <c r="B30" s="20" t="str">
        <f>B16</f>
        <v>43.01.02</v>
      </c>
      <c r="C30" s="20" t="str">
        <f>C16</f>
        <v>Парикмахер</v>
      </c>
      <c r="D30" s="34">
        <v>2</v>
      </c>
      <c r="E30" s="18" t="s">
        <v>49</v>
      </c>
      <c r="F30" s="34">
        <v>30</v>
      </c>
      <c r="G30" s="34">
        <v>1</v>
      </c>
      <c r="H30" s="34">
        <f t="shared" si="0"/>
        <v>30</v>
      </c>
      <c r="I30" s="18" t="s">
        <v>133</v>
      </c>
      <c r="J30" s="18" t="s">
        <v>79</v>
      </c>
      <c r="K30" s="34">
        <v>2</v>
      </c>
      <c r="L30" s="34" t="s">
        <v>89</v>
      </c>
      <c r="M30" s="18" t="s">
        <v>160</v>
      </c>
      <c r="N30" s="15" t="s">
        <v>110</v>
      </c>
      <c r="O30" s="10" t="s">
        <v>111</v>
      </c>
      <c r="P30" s="21"/>
      <c r="Q30" s="21"/>
      <c r="R30" s="21" t="s">
        <v>89</v>
      </c>
      <c r="S30" s="10"/>
      <c r="T30" s="10" t="s">
        <v>127</v>
      </c>
      <c r="U30" s="10" t="s">
        <v>112</v>
      </c>
      <c r="V30" s="21"/>
      <c r="W30" s="21"/>
      <c r="X30" s="21" t="s">
        <v>89</v>
      </c>
      <c r="Y30" s="21"/>
      <c r="Z30" s="21"/>
      <c r="AA30" s="21"/>
      <c r="AB30" s="21"/>
      <c r="AC30" s="21">
        <f t="shared" si="1"/>
        <v>30</v>
      </c>
      <c r="AD30" s="21">
        <v>0</v>
      </c>
      <c r="AE30" s="21"/>
    </row>
    <row r="31" spans="1:31" ht="38.25" x14ac:dyDescent="0.25">
      <c r="A31" s="34"/>
      <c r="B31" s="20" t="str">
        <f>B14</f>
        <v>29.01.05.</v>
      </c>
      <c r="C31" s="20" t="str">
        <f>C14</f>
        <v>Закройщик</v>
      </c>
      <c r="D31" s="34">
        <v>3</v>
      </c>
      <c r="E31" s="18" t="s">
        <v>50</v>
      </c>
      <c r="F31" s="34">
        <v>15</v>
      </c>
      <c r="G31" s="34">
        <v>1</v>
      </c>
      <c r="H31" s="34">
        <f t="shared" si="0"/>
        <v>15</v>
      </c>
      <c r="I31" s="18" t="s">
        <v>133</v>
      </c>
      <c r="J31" s="18" t="s">
        <v>80</v>
      </c>
      <c r="K31" s="34">
        <v>2</v>
      </c>
      <c r="L31" s="34" t="s">
        <v>89</v>
      </c>
      <c r="M31" s="18" t="s">
        <v>161</v>
      </c>
      <c r="N31" s="15" t="s">
        <v>110</v>
      </c>
      <c r="O31" s="10" t="s">
        <v>111</v>
      </c>
      <c r="P31" s="21"/>
      <c r="Q31" s="21"/>
      <c r="R31" s="21" t="s">
        <v>89</v>
      </c>
      <c r="S31" s="10"/>
      <c r="T31" s="10" t="s">
        <v>127</v>
      </c>
      <c r="U31" s="10" t="s">
        <v>112</v>
      </c>
      <c r="V31" s="21"/>
      <c r="W31" s="21"/>
      <c r="X31" s="21" t="s">
        <v>89</v>
      </c>
      <c r="Y31" s="21"/>
      <c r="Z31" s="21"/>
      <c r="AA31" s="21"/>
      <c r="AB31" s="21"/>
      <c r="AC31" s="21">
        <f t="shared" si="1"/>
        <v>15</v>
      </c>
      <c r="AD31" s="21">
        <v>0</v>
      </c>
      <c r="AE31" s="21"/>
    </row>
    <row r="32" spans="1:31" ht="38.25" x14ac:dyDescent="0.25">
      <c r="A32" s="34"/>
      <c r="B32" s="20" t="str">
        <f>B14</f>
        <v>29.01.05.</v>
      </c>
      <c r="C32" s="20" t="str">
        <f>C14</f>
        <v>Закройщик</v>
      </c>
      <c r="D32" s="34">
        <v>2</v>
      </c>
      <c r="E32" s="18" t="s">
        <v>41</v>
      </c>
      <c r="F32" s="34">
        <v>20</v>
      </c>
      <c r="G32" s="34">
        <v>0</v>
      </c>
      <c r="H32" s="34">
        <f t="shared" si="0"/>
        <v>20</v>
      </c>
      <c r="I32" s="18" t="s">
        <v>133</v>
      </c>
      <c r="J32" s="18" t="s">
        <v>80</v>
      </c>
      <c r="K32" s="34">
        <v>2</v>
      </c>
      <c r="L32" s="34" t="s">
        <v>89</v>
      </c>
      <c r="M32" s="10" t="s">
        <v>162</v>
      </c>
      <c r="N32" s="15" t="s">
        <v>110</v>
      </c>
      <c r="O32" s="10" t="s">
        <v>111</v>
      </c>
      <c r="P32" s="21"/>
      <c r="Q32" s="21"/>
      <c r="R32" s="21" t="s">
        <v>89</v>
      </c>
      <c r="S32" s="10"/>
      <c r="T32" s="10" t="s">
        <v>119</v>
      </c>
      <c r="U32" s="10" t="s">
        <v>112</v>
      </c>
      <c r="V32" s="21"/>
      <c r="W32" s="21"/>
      <c r="X32" s="21" t="s">
        <v>89</v>
      </c>
      <c r="Y32" s="21"/>
      <c r="Z32" s="21"/>
      <c r="AA32" s="21"/>
      <c r="AB32" s="21"/>
      <c r="AC32" s="21">
        <f t="shared" si="1"/>
        <v>20</v>
      </c>
      <c r="AD32" s="21">
        <v>0</v>
      </c>
      <c r="AE32" s="21"/>
    </row>
    <row r="33" spans="1:50" ht="38.25" x14ac:dyDescent="0.25">
      <c r="A33" s="34"/>
      <c r="B33" s="20" t="str">
        <f>B14</f>
        <v>29.01.05.</v>
      </c>
      <c r="C33" s="20" t="str">
        <f>C14</f>
        <v>Закройщик</v>
      </c>
      <c r="D33" s="34">
        <v>2</v>
      </c>
      <c r="E33" s="18" t="s">
        <v>41</v>
      </c>
      <c r="F33" s="34">
        <v>20</v>
      </c>
      <c r="G33" s="34">
        <v>0</v>
      </c>
      <c r="H33" s="34">
        <f t="shared" si="0"/>
        <v>20</v>
      </c>
      <c r="I33" s="18" t="s">
        <v>133</v>
      </c>
      <c r="J33" s="18" t="s">
        <v>80</v>
      </c>
      <c r="K33" s="34">
        <v>1</v>
      </c>
      <c r="L33" s="34" t="s">
        <v>89</v>
      </c>
      <c r="M33" s="10" t="s">
        <v>163</v>
      </c>
      <c r="N33" s="15" t="s">
        <v>110</v>
      </c>
      <c r="O33" s="10" t="s">
        <v>111</v>
      </c>
      <c r="P33" s="21"/>
      <c r="Q33" s="21"/>
      <c r="R33" s="21" t="s">
        <v>89</v>
      </c>
      <c r="S33" s="10"/>
      <c r="T33" s="10" t="s">
        <v>119</v>
      </c>
      <c r="U33" s="10" t="s">
        <v>112</v>
      </c>
      <c r="V33" s="21"/>
      <c r="W33" s="21"/>
      <c r="X33" s="21" t="s">
        <v>89</v>
      </c>
      <c r="Y33" s="21"/>
      <c r="Z33" s="21"/>
      <c r="AA33" s="21"/>
      <c r="AB33" s="21"/>
      <c r="AC33" s="21">
        <f t="shared" si="1"/>
        <v>20</v>
      </c>
      <c r="AD33" s="21">
        <v>0</v>
      </c>
      <c r="AE33" s="21"/>
    </row>
    <row r="34" spans="1:50" ht="44.25" customHeight="1" x14ac:dyDescent="0.25">
      <c r="A34" s="34"/>
      <c r="B34" s="21" t="s">
        <v>106</v>
      </c>
      <c r="C34" s="10" t="s">
        <v>107</v>
      </c>
      <c r="D34" s="34">
        <v>3</v>
      </c>
      <c r="E34" s="18" t="s">
        <v>59</v>
      </c>
      <c r="F34" s="34">
        <v>14</v>
      </c>
      <c r="G34" s="34">
        <v>3</v>
      </c>
      <c r="H34" s="34">
        <f t="shared" si="0"/>
        <v>14</v>
      </c>
      <c r="I34" s="18" t="s">
        <v>133</v>
      </c>
      <c r="J34" s="18" t="s">
        <v>81</v>
      </c>
      <c r="K34" s="34">
        <v>2</v>
      </c>
      <c r="L34" s="34" t="s">
        <v>89</v>
      </c>
      <c r="M34" s="18" t="s">
        <v>164</v>
      </c>
      <c r="N34" s="15" t="s">
        <v>110</v>
      </c>
      <c r="O34" s="10" t="s">
        <v>111</v>
      </c>
      <c r="P34" s="21"/>
      <c r="Q34" s="21"/>
      <c r="R34" s="21" t="s">
        <v>89</v>
      </c>
      <c r="S34" s="24"/>
      <c r="T34" s="10" t="s">
        <v>123</v>
      </c>
      <c r="U34" s="10" t="s">
        <v>112</v>
      </c>
      <c r="V34" s="21"/>
      <c r="W34" s="21"/>
      <c r="X34" s="21" t="s">
        <v>89</v>
      </c>
      <c r="Y34" s="21"/>
      <c r="Z34" s="21"/>
      <c r="AA34" s="21"/>
      <c r="AB34" s="21"/>
      <c r="AC34" s="21">
        <f t="shared" si="1"/>
        <v>14</v>
      </c>
      <c r="AD34" s="21">
        <v>0</v>
      </c>
      <c r="AE34" s="21"/>
    </row>
    <row r="35" spans="1:50" ht="224.25" customHeight="1" x14ac:dyDescent="0.25">
      <c r="A35" s="34"/>
      <c r="B35" s="21" t="s">
        <v>108</v>
      </c>
      <c r="C35" s="21" t="s">
        <v>109</v>
      </c>
      <c r="D35" s="34">
        <v>3</v>
      </c>
      <c r="E35" s="18" t="s">
        <v>60</v>
      </c>
      <c r="F35" s="34">
        <v>22</v>
      </c>
      <c r="G35" s="34">
        <v>3</v>
      </c>
      <c r="H35" s="34">
        <f t="shared" si="0"/>
        <v>22</v>
      </c>
      <c r="I35" s="18" t="s">
        <v>133</v>
      </c>
      <c r="J35" s="18" t="s">
        <v>80</v>
      </c>
      <c r="K35" s="34">
        <v>1</v>
      </c>
      <c r="L35" s="34" t="s">
        <v>89</v>
      </c>
      <c r="M35" s="18" t="s">
        <v>165</v>
      </c>
      <c r="N35" s="11" t="s">
        <v>217</v>
      </c>
      <c r="O35" s="37" t="s">
        <v>216</v>
      </c>
      <c r="P35" s="10" t="s">
        <v>136</v>
      </c>
      <c r="Q35" s="21" t="s">
        <v>89</v>
      </c>
      <c r="R35" s="25" t="s">
        <v>89</v>
      </c>
      <c r="S35" s="18" t="s">
        <v>182</v>
      </c>
      <c r="T35" s="11" t="s">
        <v>128</v>
      </c>
      <c r="U35" s="10" t="s">
        <v>196</v>
      </c>
      <c r="V35" s="21"/>
      <c r="W35" s="21" t="s">
        <v>89</v>
      </c>
      <c r="X35" s="21" t="s">
        <v>89</v>
      </c>
      <c r="Y35" s="21" t="s">
        <v>89</v>
      </c>
      <c r="Z35" s="21" t="s">
        <v>89</v>
      </c>
      <c r="AA35" s="21" t="s">
        <v>89</v>
      </c>
      <c r="AB35" s="21" t="s">
        <v>89</v>
      </c>
      <c r="AC35" s="21">
        <f t="shared" si="1"/>
        <v>22</v>
      </c>
      <c r="AD35" s="21">
        <v>0</v>
      </c>
      <c r="AE35" s="21"/>
    </row>
    <row r="36" spans="1:50" ht="41.25" customHeight="1" x14ac:dyDescent="0.25">
      <c r="A36" s="34"/>
      <c r="B36" s="21" t="str">
        <f t="shared" ref="B36:C36" si="15">B27</f>
        <v>29.02.04..</v>
      </c>
      <c r="C36" s="10" t="str">
        <f t="shared" si="15"/>
        <v>Конструирование, моделирование и технология швейных изделий</v>
      </c>
      <c r="D36" s="34">
        <v>3</v>
      </c>
      <c r="E36" s="18" t="s">
        <v>51</v>
      </c>
      <c r="F36" s="34">
        <v>17</v>
      </c>
      <c r="G36" s="34">
        <v>3</v>
      </c>
      <c r="H36" s="34">
        <f t="shared" si="0"/>
        <v>17</v>
      </c>
      <c r="I36" s="18" t="s">
        <v>133</v>
      </c>
      <c r="J36" s="18" t="s">
        <v>82</v>
      </c>
      <c r="K36" s="34">
        <v>2.5</v>
      </c>
      <c r="L36" s="34" t="s">
        <v>89</v>
      </c>
      <c r="M36" s="10" t="s">
        <v>166</v>
      </c>
      <c r="N36" s="15" t="str">
        <f t="shared" ref="N36" si="16">N34</f>
        <v>УПМ колледжа</v>
      </c>
      <c r="O36" s="13" t="s">
        <v>111</v>
      </c>
      <c r="P36" s="21"/>
      <c r="Q36" s="21"/>
      <c r="R36" s="21" t="s">
        <v>89</v>
      </c>
      <c r="S36" s="26"/>
      <c r="T36" s="10" t="s">
        <v>129</v>
      </c>
      <c r="U36" s="10" t="s">
        <v>112</v>
      </c>
      <c r="V36" s="21"/>
      <c r="W36" s="21"/>
      <c r="X36" s="21" t="s">
        <v>89</v>
      </c>
      <c r="Y36" s="21"/>
      <c r="Z36" s="21"/>
      <c r="AA36" s="21"/>
      <c r="AB36" s="21"/>
      <c r="AC36" s="21">
        <f t="shared" si="1"/>
        <v>17</v>
      </c>
      <c r="AD36" s="21">
        <v>0</v>
      </c>
      <c r="AE36" s="21"/>
    </row>
    <row r="37" spans="1:50" ht="204" customHeight="1" x14ac:dyDescent="0.25">
      <c r="A37" s="34"/>
      <c r="B37" s="21" t="str">
        <f t="shared" ref="B37:C37" si="17">B35</f>
        <v>38.02.04</v>
      </c>
      <c r="C37" s="21" t="str">
        <f t="shared" si="17"/>
        <v>Коммерция</v>
      </c>
      <c r="D37" s="34">
        <v>3</v>
      </c>
      <c r="E37" s="18" t="s">
        <v>61</v>
      </c>
      <c r="F37" s="34">
        <v>22</v>
      </c>
      <c r="G37" s="34">
        <v>3</v>
      </c>
      <c r="H37" s="34">
        <f t="shared" si="0"/>
        <v>22</v>
      </c>
      <c r="I37" s="18" t="s">
        <v>135</v>
      </c>
      <c r="J37" s="18" t="s">
        <v>80</v>
      </c>
      <c r="K37" s="34">
        <v>1</v>
      </c>
      <c r="L37" s="34" t="s">
        <v>89</v>
      </c>
      <c r="M37" s="10" t="s">
        <v>167</v>
      </c>
      <c r="N37" s="11" t="s">
        <v>217</v>
      </c>
      <c r="O37" s="14" t="s">
        <v>216</v>
      </c>
      <c r="P37" s="10" t="s">
        <v>136</v>
      </c>
      <c r="Q37" s="21" t="s">
        <v>89</v>
      </c>
      <c r="R37" s="21" t="s">
        <v>89</v>
      </c>
      <c r="S37" s="10" t="s">
        <v>185</v>
      </c>
      <c r="T37" s="10" t="s">
        <v>128</v>
      </c>
      <c r="U37" s="10" t="str">
        <f>$U$35</f>
        <v>приказ № 289 21.11.2017</v>
      </c>
      <c r="V37" s="21"/>
      <c r="W37" s="21" t="s">
        <v>89</v>
      </c>
      <c r="X37" s="21" t="s">
        <v>89</v>
      </c>
      <c r="Y37" s="21" t="s">
        <v>89</v>
      </c>
      <c r="Z37" s="21" t="s">
        <v>89</v>
      </c>
      <c r="AA37" s="21" t="s">
        <v>89</v>
      </c>
      <c r="AB37" s="21" t="s">
        <v>89</v>
      </c>
      <c r="AC37" s="21">
        <f t="shared" si="1"/>
        <v>22</v>
      </c>
      <c r="AD37" s="21">
        <v>0</v>
      </c>
      <c r="AE37" s="21"/>
    </row>
    <row r="38" spans="1:50" ht="54" customHeight="1" x14ac:dyDescent="0.25">
      <c r="A38" s="38"/>
      <c r="B38" s="27" t="str">
        <f t="shared" ref="B38:C38" si="18">B36</f>
        <v>29.02.04..</v>
      </c>
      <c r="C38" s="24" t="str">
        <f t="shared" si="18"/>
        <v>Конструирование, моделирование и технология швейных изделий</v>
      </c>
      <c r="D38" s="34">
        <v>4</v>
      </c>
      <c r="E38" s="18" t="s">
        <v>39</v>
      </c>
      <c r="F38" s="34">
        <v>12</v>
      </c>
      <c r="G38" s="34">
        <v>0</v>
      </c>
      <c r="H38" s="34">
        <f t="shared" si="0"/>
        <v>12</v>
      </c>
      <c r="I38" s="18" t="s">
        <v>133</v>
      </c>
      <c r="J38" s="18" t="s">
        <v>83</v>
      </c>
      <c r="K38" s="34">
        <v>1</v>
      </c>
      <c r="L38" s="34" t="s">
        <v>89</v>
      </c>
      <c r="M38" s="10" t="s">
        <v>168</v>
      </c>
      <c r="N38" s="28" t="s">
        <v>110</v>
      </c>
      <c r="O38" s="13" t="s">
        <v>111</v>
      </c>
      <c r="P38" s="27"/>
      <c r="Q38" s="27"/>
      <c r="R38" s="27" t="s">
        <v>89</v>
      </c>
      <c r="S38" s="24"/>
      <c r="T38" s="24" t="s">
        <v>123</v>
      </c>
      <c r="U38" s="24" t="s">
        <v>112</v>
      </c>
      <c r="V38" s="27"/>
      <c r="W38" s="27"/>
      <c r="X38" s="27" t="s">
        <v>89</v>
      </c>
      <c r="Y38" s="27"/>
      <c r="Z38" s="27"/>
      <c r="AA38" s="27"/>
      <c r="AB38" s="21"/>
      <c r="AC38" s="21">
        <f t="shared" si="1"/>
        <v>12</v>
      </c>
      <c r="AD38" s="21">
        <v>0</v>
      </c>
      <c r="AE38" s="21"/>
    </row>
    <row r="39" spans="1:50" ht="51" x14ac:dyDescent="0.25">
      <c r="A39" s="34"/>
      <c r="B39" s="21" t="str">
        <f t="shared" ref="B39:C39" si="19">B38</f>
        <v>29.02.04..</v>
      </c>
      <c r="C39" s="10" t="str">
        <f t="shared" si="19"/>
        <v>Конструирование, моделирование и технология швейных изделий</v>
      </c>
      <c r="D39" s="36">
        <v>4</v>
      </c>
      <c r="E39" s="18" t="s">
        <v>46</v>
      </c>
      <c r="F39" s="34">
        <v>17</v>
      </c>
      <c r="G39" s="34">
        <v>1</v>
      </c>
      <c r="H39" s="34">
        <f t="shared" si="0"/>
        <v>17</v>
      </c>
      <c r="I39" s="18" t="s">
        <v>133</v>
      </c>
      <c r="J39" s="18" t="s">
        <v>84</v>
      </c>
      <c r="K39" s="34">
        <v>1</v>
      </c>
      <c r="L39" s="34" t="s">
        <v>89</v>
      </c>
      <c r="M39" s="18" t="s">
        <v>169</v>
      </c>
      <c r="N39" s="15" t="s">
        <v>110</v>
      </c>
      <c r="O39" s="13" t="s">
        <v>111</v>
      </c>
      <c r="P39" s="10"/>
      <c r="Q39" s="21"/>
      <c r="R39" s="21" t="s">
        <v>89</v>
      </c>
      <c r="S39" s="10"/>
      <c r="T39" s="10" t="s">
        <v>123</v>
      </c>
      <c r="U39" s="10" t="s">
        <v>112</v>
      </c>
      <c r="V39" s="21"/>
      <c r="W39" s="21"/>
      <c r="X39" s="21" t="s">
        <v>89</v>
      </c>
      <c r="Y39" s="21"/>
      <c r="Z39" s="21"/>
      <c r="AA39" s="21"/>
      <c r="AB39" s="21"/>
      <c r="AC39" s="21">
        <f t="shared" si="1"/>
        <v>17</v>
      </c>
      <c r="AD39" s="21">
        <v>0</v>
      </c>
      <c r="AE39" s="21"/>
    </row>
    <row r="40" spans="1:50" ht="51" x14ac:dyDescent="0.25">
      <c r="A40" s="34"/>
      <c r="B40" s="21" t="str">
        <f t="shared" ref="B40:C40" si="20">B20</f>
        <v>54.02.01</v>
      </c>
      <c r="C40" s="10" t="str">
        <f t="shared" si="20"/>
        <v>Дизайн (в текстильной и легкой промышленности)</v>
      </c>
      <c r="D40" s="36">
        <v>4</v>
      </c>
      <c r="E40" s="18" t="s">
        <v>42</v>
      </c>
      <c r="F40" s="34">
        <v>16</v>
      </c>
      <c r="G40" s="34">
        <v>1</v>
      </c>
      <c r="H40" s="34">
        <f t="shared" si="0"/>
        <v>16</v>
      </c>
      <c r="I40" s="18" t="s">
        <v>133</v>
      </c>
      <c r="J40" s="18" t="s">
        <v>84</v>
      </c>
      <c r="K40" s="34">
        <v>1</v>
      </c>
      <c r="L40" s="34" t="s">
        <v>89</v>
      </c>
      <c r="M40" s="18" t="s">
        <v>170</v>
      </c>
      <c r="N40" s="15" t="s">
        <v>110</v>
      </c>
      <c r="O40" s="14" t="s">
        <v>111</v>
      </c>
      <c r="P40" s="10"/>
      <c r="Q40" s="21"/>
      <c r="R40" s="21" t="s">
        <v>89</v>
      </c>
      <c r="S40" s="10"/>
      <c r="T40" s="10" t="s">
        <v>123</v>
      </c>
      <c r="U40" s="10" t="s">
        <v>112</v>
      </c>
      <c r="V40" s="21"/>
      <c r="W40" s="21"/>
      <c r="X40" s="21" t="s">
        <v>89</v>
      </c>
      <c r="Y40" s="21"/>
      <c r="Z40" s="21"/>
      <c r="AA40" s="21"/>
      <c r="AB40" s="21"/>
      <c r="AC40" s="21">
        <f t="shared" si="1"/>
        <v>16</v>
      </c>
      <c r="AD40" s="21">
        <v>0</v>
      </c>
      <c r="AE40" s="21"/>
    </row>
    <row r="41" spans="1:50" ht="116.25" customHeight="1" x14ac:dyDescent="0.25">
      <c r="A41" s="34"/>
      <c r="B41" s="21" t="str">
        <f t="shared" ref="B41:C41" si="21">B24</f>
        <v>43.02.11</v>
      </c>
      <c r="C41" s="10" t="str">
        <f t="shared" si="21"/>
        <v>Гостиничный сервис</v>
      </c>
      <c r="D41" s="36">
        <v>3</v>
      </c>
      <c r="E41" s="21" t="s">
        <v>52</v>
      </c>
      <c r="F41" s="34">
        <v>28</v>
      </c>
      <c r="G41" s="34">
        <v>0</v>
      </c>
      <c r="H41" s="34">
        <f t="shared" si="0"/>
        <v>28</v>
      </c>
      <c r="I41" s="10" t="s">
        <v>133</v>
      </c>
      <c r="J41" s="10" t="s">
        <v>81</v>
      </c>
      <c r="K41" s="34">
        <v>1</v>
      </c>
      <c r="L41" s="34" t="s">
        <v>89</v>
      </c>
      <c r="M41" s="18" t="s">
        <v>171</v>
      </c>
      <c r="N41" s="11" t="s">
        <v>218</v>
      </c>
      <c r="O41" s="13" t="s">
        <v>219</v>
      </c>
      <c r="P41" s="10" t="s">
        <v>136</v>
      </c>
      <c r="Q41" s="21" t="s">
        <v>89</v>
      </c>
      <c r="R41" s="21" t="s">
        <v>89</v>
      </c>
      <c r="S41" s="10" t="s">
        <v>189</v>
      </c>
      <c r="T41" s="10" t="s">
        <v>123</v>
      </c>
      <c r="U41" s="10" t="s">
        <v>197</v>
      </c>
      <c r="V41" s="21"/>
      <c r="W41" s="21" t="s">
        <v>89</v>
      </c>
      <c r="X41" s="21" t="s">
        <v>89</v>
      </c>
      <c r="Y41" s="21" t="s">
        <v>89</v>
      </c>
      <c r="Z41" s="21" t="s">
        <v>89</v>
      </c>
      <c r="AA41" s="21" t="s">
        <v>89</v>
      </c>
      <c r="AB41" s="21" t="s">
        <v>89</v>
      </c>
      <c r="AC41" s="21">
        <f t="shared" si="1"/>
        <v>28</v>
      </c>
      <c r="AD41" s="21">
        <v>0</v>
      </c>
      <c r="AE41" s="21"/>
    </row>
    <row r="42" spans="1:50" ht="38.25" x14ac:dyDescent="0.25">
      <c r="A42" s="34"/>
      <c r="B42" s="20" t="str">
        <f t="shared" ref="B42:C42" si="22">B31</f>
        <v>29.01.05.</v>
      </c>
      <c r="C42" s="20" t="str">
        <f t="shared" si="22"/>
        <v>Закройщик</v>
      </c>
      <c r="D42" s="36">
        <v>2</v>
      </c>
      <c r="E42" s="18" t="s">
        <v>41</v>
      </c>
      <c r="F42" s="34">
        <v>20</v>
      </c>
      <c r="G42" s="34">
        <v>0</v>
      </c>
      <c r="H42" s="34">
        <f t="shared" si="0"/>
        <v>20</v>
      </c>
      <c r="I42" s="18" t="s">
        <v>133</v>
      </c>
      <c r="J42" s="18" t="s">
        <v>81</v>
      </c>
      <c r="K42" s="34">
        <v>1</v>
      </c>
      <c r="L42" s="34" t="s">
        <v>89</v>
      </c>
      <c r="M42" s="10" t="s">
        <v>172</v>
      </c>
      <c r="N42" s="15" t="s">
        <v>110</v>
      </c>
      <c r="O42" s="13" t="s">
        <v>111</v>
      </c>
      <c r="P42" s="21"/>
      <c r="Q42" s="21"/>
      <c r="R42" s="21" t="s">
        <v>89</v>
      </c>
      <c r="S42" s="10"/>
      <c r="T42" s="10" t="s">
        <v>123</v>
      </c>
      <c r="U42" s="10" t="s">
        <v>112</v>
      </c>
      <c r="V42" s="21"/>
      <c r="W42" s="21"/>
      <c r="X42" s="21" t="s">
        <v>89</v>
      </c>
      <c r="Y42" s="21"/>
      <c r="Z42" s="21"/>
      <c r="AA42" s="21"/>
      <c r="AB42" s="21"/>
      <c r="AC42" s="21">
        <f t="shared" si="1"/>
        <v>20</v>
      </c>
      <c r="AD42" s="21">
        <v>0</v>
      </c>
      <c r="AE42" s="21"/>
    </row>
    <row r="43" spans="1:50" ht="83.25" customHeight="1" x14ac:dyDescent="0.25">
      <c r="A43" s="34"/>
      <c r="B43" s="21" t="str">
        <f t="shared" ref="B43:C43" si="23">B40</f>
        <v>54.02.01</v>
      </c>
      <c r="C43" s="10" t="str">
        <f t="shared" si="23"/>
        <v>Дизайн (в текстильной и легкой промышленности)</v>
      </c>
      <c r="D43" s="36">
        <v>3</v>
      </c>
      <c r="E43" s="18" t="s">
        <v>43</v>
      </c>
      <c r="F43" s="34">
        <v>19</v>
      </c>
      <c r="G43" s="34">
        <v>0</v>
      </c>
      <c r="H43" s="34">
        <f t="shared" si="0"/>
        <v>19</v>
      </c>
      <c r="I43" s="10" t="s">
        <v>133</v>
      </c>
      <c r="J43" s="18" t="s">
        <v>81</v>
      </c>
      <c r="K43" s="34">
        <v>1</v>
      </c>
      <c r="L43" s="34" t="s">
        <v>89</v>
      </c>
      <c r="M43" s="10" t="s">
        <v>173</v>
      </c>
      <c r="N43" s="15" t="s">
        <v>110</v>
      </c>
      <c r="O43" s="14" t="s">
        <v>111</v>
      </c>
      <c r="P43" s="21"/>
      <c r="Q43" s="21"/>
      <c r="R43" s="21" t="s">
        <v>89</v>
      </c>
      <c r="S43" s="10"/>
      <c r="T43" s="10" t="s">
        <v>130</v>
      </c>
      <c r="U43" s="10" t="s">
        <v>112</v>
      </c>
      <c r="V43" s="21"/>
      <c r="W43" s="21"/>
      <c r="X43" s="21" t="s">
        <v>89</v>
      </c>
      <c r="Y43" s="21"/>
      <c r="Z43" s="21"/>
      <c r="AA43" s="21"/>
      <c r="AB43" s="21"/>
      <c r="AC43" s="21">
        <f t="shared" si="1"/>
        <v>19</v>
      </c>
      <c r="AD43" s="21">
        <v>0</v>
      </c>
      <c r="AE43" s="21"/>
    </row>
    <row r="44" spans="1:50" ht="124.5" customHeight="1" x14ac:dyDescent="0.25">
      <c r="A44" s="34"/>
      <c r="B44" s="21" t="str">
        <f t="shared" ref="B44:C44" si="24">B41</f>
        <v>43.02.11</v>
      </c>
      <c r="C44" s="10" t="str">
        <f t="shared" si="24"/>
        <v>Гостиничный сервис</v>
      </c>
      <c r="D44" s="36">
        <v>3</v>
      </c>
      <c r="E44" s="18" t="s">
        <v>52</v>
      </c>
      <c r="F44" s="34">
        <v>28</v>
      </c>
      <c r="G44" s="34">
        <v>0</v>
      </c>
      <c r="H44" s="34">
        <f t="shared" si="0"/>
        <v>28</v>
      </c>
      <c r="I44" s="18" t="s">
        <v>135</v>
      </c>
      <c r="J44" s="18" t="s">
        <v>81</v>
      </c>
      <c r="K44" s="34">
        <v>2</v>
      </c>
      <c r="L44" s="34" t="s">
        <v>89</v>
      </c>
      <c r="M44" s="10" t="s">
        <v>174</v>
      </c>
      <c r="N44" s="11" t="s">
        <v>218</v>
      </c>
      <c r="O44" s="13" t="s">
        <v>219</v>
      </c>
      <c r="P44" s="10" t="s">
        <v>136</v>
      </c>
      <c r="Q44" s="21" t="s">
        <v>89</v>
      </c>
      <c r="R44" s="21" t="s">
        <v>89</v>
      </c>
      <c r="S44" s="10" t="s">
        <v>188</v>
      </c>
      <c r="T44" s="10" t="s">
        <v>131</v>
      </c>
      <c r="U44" s="10" t="s">
        <v>198</v>
      </c>
      <c r="V44" s="21"/>
      <c r="W44" s="21"/>
      <c r="X44" s="21" t="s">
        <v>89</v>
      </c>
      <c r="Y44" s="21" t="s">
        <v>89</v>
      </c>
      <c r="Z44" s="21" t="s">
        <v>89</v>
      </c>
      <c r="AA44" s="21" t="s">
        <v>89</v>
      </c>
      <c r="AB44" s="21" t="s">
        <v>89</v>
      </c>
      <c r="AC44" s="21">
        <f t="shared" si="1"/>
        <v>28</v>
      </c>
      <c r="AD44" s="21">
        <v>0</v>
      </c>
      <c r="AE44" s="21"/>
    </row>
    <row r="45" spans="1:50" ht="345" customHeight="1" x14ac:dyDescent="0.25">
      <c r="A45" s="34"/>
      <c r="B45" s="21" t="str">
        <f t="shared" ref="B45:C45" si="25">B37</f>
        <v>38.02.04</v>
      </c>
      <c r="C45" s="21" t="str">
        <f t="shared" si="25"/>
        <v>Коммерция</v>
      </c>
      <c r="D45" s="36">
        <v>2</v>
      </c>
      <c r="E45" s="18" t="s">
        <v>62</v>
      </c>
      <c r="F45" s="34">
        <v>24</v>
      </c>
      <c r="G45" s="34">
        <v>1</v>
      </c>
      <c r="H45" s="34">
        <f t="shared" si="0"/>
        <v>24</v>
      </c>
      <c r="I45" s="18" t="s">
        <v>133</v>
      </c>
      <c r="J45" s="18" t="s">
        <v>222</v>
      </c>
      <c r="K45" s="34">
        <v>1</v>
      </c>
      <c r="L45" s="34" t="s">
        <v>89</v>
      </c>
      <c r="M45" s="18" t="s">
        <v>167</v>
      </c>
      <c r="N45" s="11" t="s">
        <v>221</v>
      </c>
      <c r="O45" s="13" t="s">
        <v>220</v>
      </c>
      <c r="P45" s="10" t="s">
        <v>136</v>
      </c>
      <c r="Q45" s="21" t="s">
        <v>89</v>
      </c>
      <c r="R45" s="21" t="s">
        <v>89</v>
      </c>
      <c r="S45" s="10" t="s">
        <v>186</v>
      </c>
      <c r="T45" s="10" t="s">
        <v>132</v>
      </c>
      <c r="U45" s="10" t="s">
        <v>199</v>
      </c>
      <c r="V45" s="21"/>
      <c r="W45" s="21"/>
      <c r="X45" s="21" t="s">
        <v>89</v>
      </c>
      <c r="Y45" s="21" t="s">
        <v>89</v>
      </c>
      <c r="Z45" s="21" t="s">
        <v>89</v>
      </c>
      <c r="AA45" s="21" t="s">
        <v>89</v>
      </c>
      <c r="AB45" s="21" t="s">
        <v>89</v>
      </c>
      <c r="AC45" s="21">
        <f t="shared" si="1"/>
        <v>24</v>
      </c>
      <c r="AD45" s="21">
        <v>0</v>
      </c>
      <c r="AE45" s="21"/>
    </row>
    <row r="46" spans="1:50" ht="63.75" customHeight="1" thickBot="1" x14ac:dyDescent="0.3">
      <c r="A46" s="34"/>
      <c r="B46" s="20" t="str">
        <f>B30</f>
        <v>43.01.02</v>
      </c>
      <c r="C46" s="20" t="str">
        <f>C30</f>
        <v>Парикмахер</v>
      </c>
      <c r="D46" s="36">
        <v>2</v>
      </c>
      <c r="E46" s="18" t="s">
        <v>49</v>
      </c>
      <c r="F46" s="34">
        <v>30</v>
      </c>
      <c r="G46" s="34">
        <v>1</v>
      </c>
      <c r="H46" s="34">
        <f t="shared" si="0"/>
        <v>30</v>
      </c>
      <c r="I46" s="18" t="s">
        <v>133</v>
      </c>
      <c r="J46" s="18" t="s">
        <v>85</v>
      </c>
      <c r="K46" s="34">
        <v>2</v>
      </c>
      <c r="L46" s="34" t="s">
        <v>89</v>
      </c>
      <c r="M46" s="18" t="s">
        <v>175</v>
      </c>
      <c r="N46" s="15" t="s">
        <v>110</v>
      </c>
      <c r="O46" s="14" t="s">
        <v>111</v>
      </c>
      <c r="P46" s="27"/>
      <c r="Q46" s="27"/>
      <c r="R46" s="27" t="s">
        <v>89</v>
      </c>
      <c r="S46" s="24"/>
      <c r="T46" s="24" t="s">
        <v>123</v>
      </c>
      <c r="U46" s="24" t="s">
        <v>112</v>
      </c>
      <c r="V46" s="27"/>
      <c r="W46" s="27"/>
      <c r="X46" s="27" t="s">
        <v>89</v>
      </c>
      <c r="Y46" s="27"/>
      <c r="Z46" s="27"/>
      <c r="AA46" s="27"/>
      <c r="AB46" s="27"/>
      <c r="AC46" s="27">
        <f t="shared" si="1"/>
        <v>30</v>
      </c>
      <c r="AD46" s="27">
        <v>0</v>
      </c>
      <c r="AE46" s="27"/>
    </row>
    <row r="47" spans="1:50" ht="340.5" customHeight="1" x14ac:dyDescent="0.25">
      <c r="A47" s="34"/>
      <c r="B47" s="21" t="str">
        <f>B28</f>
        <v>43.02.10</v>
      </c>
      <c r="C47" s="21" t="str">
        <f>C28</f>
        <v>Туризм</v>
      </c>
      <c r="D47" s="36">
        <v>2</v>
      </c>
      <c r="E47" s="18" t="s">
        <v>53</v>
      </c>
      <c r="F47" s="34">
        <v>25</v>
      </c>
      <c r="G47" s="34">
        <v>3</v>
      </c>
      <c r="H47" s="34">
        <f t="shared" si="0"/>
        <v>25</v>
      </c>
      <c r="I47" s="18" t="s">
        <v>133</v>
      </c>
      <c r="J47" s="18" t="s">
        <v>138</v>
      </c>
      <c r="K47" s="34">
        <v>2</v>
      </c>
      <c r="L47" s="34" t="s">
        <v>89</v>
      </c>
      <c r="M47" s="18" t="s">
        <v>159</v>
      </c>
      <c r="N47" s="11" t="s">
        <v>224</v>
      </c>
      <c r="O47" s="10" t="s">
        <v>223</v>
      </c>
      <c r="P47" s="10" t="s">
        <v>136</v>
      </c>
      <c r="Q47" s="10" t="s">
        <v>89</v>
      </c>
      <c r="R47" s="10" t="s">
        <v>89</v>
      </c>
      <c r="S47" s="10" t="s">
        <v>187</v>
      </c>
      <c r="T47" s="10" t="s">
        <v>127</v>
      </c>
      <c r="U47" s="10" t="s">
        <v>200</v>
      </c>
      <c r="V47" s="10"/>
      <c r="W47" s="29"/>
      <c r="X47" s="10" t="s">
        <v>89</v>
      </c>
      <c r="Y47" s="10" t="s">
        <v>89</v>
      </c>
      <c r="Z47" s="10" t="s">
        <v>89</v>
      </c>
      <c r="AA47" s="10" t="s">
        <v>89</v>
      </c>
      <c r="AB47" s="10" t="s">
        <v>89</v>
      </c>
      <c r="AC47" s="10">
        <v>25</v>
      </c>
      <c r="AD47" s="10">
        <v>0</v>
      </c>
      <c r="AE47" s="10"/>
      <c r="AF47" s="16"/>
      <c r="AG47" s="16"/>
      <c r="AH47" s="16"/>
      <c r="AI47" s="16"/>
      <c r="AJ47" s="16"/>
      <c r="AK47" s="16"/>
      <c r="AL47" s="16"/>
      <c r="AM47" s="16"/>
      <c r="AN47" s="16"/>
      <c r="AO47" s="16"/>
      <c r="AP47" s="16"/>
      <c r="AQ47" s="16"/>
      <c r="AR47" s="14"/>
      <c r="AS47" s="14"/>
      <c r="AT47" s="14"/>
      <c r="AU47" s="14"/>
      <c r="AV47" s="14"/>
      <c r="AW47" s="14"/>
      <c r="AX47" s="14"/>
    </row>
    <row r="48" spans="1:50" ht="51" x14ac:dyDescent="0.25">
      <c r="A48" s="34"/>
      <c r="B48" s="21" t="str">
        <f>B38</f>
        <v>29.02.04..</v>
      </c>
      <c r="C48" s="10" t="str">
        <f>C38</f>
        <v>Конструирование, моделирование и технология швейных изделий</v>
      </c>
      <c r="D48" s="36">
        <v>4</v>
      </c>
      <c r="E48" s="18" t="s">
        <v>39</v>
      </c>
      <c r="F48" s="34">
        <v>12</v>
      </c>
      <c r="G48" s="34">
        <v>0</v>
      </c>
      <c r="H48" s="34">
        <f t="shared" si="0"/>
        <v>12</v>
      </c>
      <c r="I48" s="18" t="s">
        <v>133</v>
      </c>
      <c r="J48" s="18" t="s">
        <v>85</v>
      </c>
      <c r="K48" s="34">
        <v>2</v>
      </c>
      <c r="L48" s="34" t="s">
        <v>89</v>
      </c>
      <c r="M48" s="10" t="s">
        <v>176</v>
      </c>
      <c r="N48" s="15" t="s">
        <v>110</v>
      </c>
      <c r="O48" s="17" t="str">
        <f>$O$46</f>
        <v>г. Киров, ул. Воровского, 86</v>
      </c>
      <c r="P48" s="30"/>
      <c r="Q48" s="30"/>
      <c r="R48" s="30" t="s">
        <v>89</v>
      </c>
      <c r="S48" s="26"/>
      <c r="T48" s="26" t="s">
        <v>122</v>
      </c>
      <c r="U48" s="26" t="s">
        <v>112</v>
      </c>
      <c r="V48" s="31"/>
      <c r="W48" s="19"/>
      <c r="X48" s="32" t="s">
        <v>89</v>
      </c>
      <c r="Y48" s="30"/>
      <c r="Z48" s="30"/>
      <c r="AA48" s="30"/>
      <c r="AB48" s="30"/>
      <c r="AC48" s="30">
        <f>F48</f>
        <v>12</v>
      </c>
      <c r="AD48" s="30">
        <v>0</v>
      </c>
      <c r="AE48" s="30"/>
    </row>
    <row r="49" spans="1:43" ht="47.25" customHeight="1" x14ac:dyDescent="0.25">
      <c r="A49" s="34"/>
      <c r="B49" s="21" t="str">
        <f t="shared" ref="B49:C49" si="26">B48</f>
        <v>29.02.04..</v>
      </c>
      <c r="C49" s="10" t="str">
        <f t="shared" si="26"/>
        <v>Конструирование, моделирование и технология швейных изделий</v>
      </c>
      <c r="D49" s="36">
        <v>4</v>
      </c>
      <c r="E49" s="18" t="s">
        <v>46</v>
      </c>
      <c r="F49" s="34">
        <v>17</v>
      </c>
      <c r="G49" s="34">
        <v>1</v>
      </c>
      <c r="H49" s="34">
        <f t="shared" si="0"/>
        <v>17</v>
      </c>
      <c r="I49" s="18" t="s">
        <v>133</v>
      </c>
      <c r="J49" s="18" t="s">
        <v>85</v>
      </c>
      <c r="K49" s="34">
        <v>2</v>
      </c>
      <c r="L49" s="34" t="s">
        <v>89</v>
      </c>
      <c r="M49" s="10" t="s">
        <v>177</v>
      </c>
      <c r="N49" s="15" t="s">
        <v>110</v>
      </c>
      <c r="O49" s="10" t="str">
        <f>$O$46</f>
        <v>г. Киров, ул. Воровского, 86</v>
      </c>
      <c r="P49" s="21"/>
      <c r="Q49" s="21"/>
      <c r="R49" s="21" t="s">
        <v>89</v>
      </c>
      <c r="S49" s="10"/>
      <c r="T49" s="10" t="s">
        <v>122</v>
      </c>
      <c r="U49" s="10" t="s">
        <v>112</v>
      </c>
      <c r="V49" s="21"/>
      <c r="W49" s="30"/>
      <c r="X49" s="21" t="s">
        <v>89</v>
      </c>
      <c r="Y49" s="21"/>
      <c r="Z49" s="21"/>
      <c r="AA49" s="21"/>
      <c r="AB49" s="21"/>
      <c r="AC49" s="21">
        <f>F49</f>
        <v>17</v>
      </c>
      <c r="AD49" s="21">
        <v>0</v>
      </c>
      <c r="AE49" s="21"/>
    </row>
    <row r="50" spans="1:43" x14ac:dyDescent="0.25">
      <c r="A50" s="6"/>
      <c r="B50" s="6"/>
      <c r="C50" s="6"/>
      <c r="D50" s="6"/>
      <c r="E50" s="6"/>
      <c r="F50" s="6"/>
      <c r="G50" s="6"/>
      <c r="H50" s="6"/>
      <c r="I50" s="7"/>
      <c r="J50" s="6"/>
      <c r="K50" s="6"/>
      <c r="L50" s="6"/>
      <c r="M50" s="8"/>
      <c r="N50" s="8"/>
      <c r="O50" s="12"/>
      <c r="P50" s="8"/>
      <c r="Q50" s="8"/>
      <c r="R50" s="8"/>
      <c r="S50" s="8"/>
      <c r="T50" s="8"/>
      <c r="U50" s="8"/>
      <c r="V50" s="8"/>
      <c r="W50" s="8"/>
      <c r="X50" s="8"/>
      <c r="Y50" s="8"/>
      <c r="Z50" s="8"/>
      <c r="AA50" s="8"/>
      <c r="AB50" s="8"/>
      <c r="AC50" s="8"/>
      <c r="AD50" s="8"/>
      <c r="AE50" s="8"/>
      <c r="AF50" s="6"/>
      <c r="AG50" s="6"/>
      <c r="AH50" s="6"/>
      <c r="AI50" s="6"/>
      <c r="AJ50" s="6"/>
      <c r="AK50" s="6"/>
      <c r="AL50" s="6"/>
      <c r="AM50" s="6"/>
      <c r="AN50" s="6"/>
      <c r="AO50" s="6"/>
      <c r="AP50" s="6"/>
      <c r="AQ50" s="6"/>
    </row>
    <row r="51" spans="1:43" x14ac:dyDescent="0.25">
      <c r="A51" s="6"/>
      <c r="B51" s="6"/>
      <c r="C51" s="6"/>
      <c r="D51" s="6"/>
      <c r="E51" s="6"/>
      <c r="F51" s="6"/>
      <c r="G51" s="6"/>
      <c r="H51" s="6"/>
      <c r="I51" s="7"/>
      <c r="J51" s="6"/>
      <c r="K51" s="6"/>
      <c r="L51" s="6"/>
      <c r="M51" s="6"/>
      <c r="N51" s="8"/>
      <c r="O51" s="12"/>
      <c r="P51" s="8"/>
      <c r="Q51" s="8"/>
      <c r="R51" s="8"/>
      <c r="S51" s="8"/>
      <c r="T51" s="8"/>
      <c r="U51" s="8"/>
      <c r="V51" s="8"/>
      <c r="W51" s="8"/>
      <c r="X51" s="8"/>
      <c r="Y51" s="8"/>
      <c r="Z51" s="8"/>
      <c r="AA51" s="8"/>
      <c r="AB51" s="8"/>
      <c r="AC51" s="8"/>
      <c r="AD51" s="8"/>
      <c r="AE51" s="8"/>
      <c r="AF51" s="6"/>
      <c r="AG51" s="6"/>
      <c r="AH51" s="6"/>
      <c r="AI51" s="6"/>
      <c r="AJ51" s="6"/>
      <c r="AK51" s="6"/>
      <c r="AL51" s="6"/>
      <c r="AM51" s="6"/>
      <c r="AN51" s="6"/>
      <c r="AO51" s="6"/>
      <c r="AP51" s="6"/>
      <c r="AQ51" s="6"/>
    </row>
    <row r="52" spans="1:43" x14ac:dyDescent="0.25">
      <c r="A52" s="6"/>
      <c r="B52" s="6"/>
      <c r="C52" s="6"/>
      <c r="D52" s="6"/>
      <c r="E52" s="6"/>
      <c r="F52" s="6"/>
      <c r="G52" s="6"/>
      <c r="H52" s="6"/>
      <c r="I52" s="7"/>
      <c r="J52" s="6"/>
      <c r="K52" s="6"/>
      <c r="L52" s="6"/>
      <c r="M52" s="6"/>
      <c r="N52" s="8"/>
      <c r="O52" s="12"/>
      <c r="P52" s="8"/>
      <c r="Q52" s="8"/>
      <c r="R52" s="8"/>
      <c r="S52" s="8"/>
      <c r="T52" s="8"/>
      <c r="U52" s="8"/>
      <c r="V52" s="8"/>
      <c r="W52" s="8"/>
      <c r="X52" s="8"/>
      <c r="Y52" s="8"/>
      <c r="Z52" s="8"/>
      <c r="AA52" s="8"/>
      <c r="AB52" s="8"/>
      <c r="AC52" s="8"/>
      <c r="AD52" s="8"/>
      <c r="AE52" s="8"/>
      <c r="AF52" s="6"/>
      <c r="AG52" s="6"/>
      <c r="AH52" s="6"/>
      <c r="AI52" s="6"/>
      <c r="AJ52" s="6"/>
      <c r="AK52" s="6"/>
      <c r="AL52" s="6"/>
      <c r="AM52" s="6"/>
      <c r="AN52" s="6"/>
      <c r="AO52" s="6"/>
      <c r="AP52" s="6"/>
      <c r="AQ52" s="6"/>
    </row>
    <row r="53" spans="1:43" x14ac:dyDescent="0.25">
      <c r="A53" s="6"/>
      <c r="B53" s="6"/>
      <c r="C53" s="6"/>
      <c r="D53" s="6"/>
      <c r="E53" s="6"/>
      <c r="F53" s="6"/>
      <c r="G53" s="6"/>
      <c r="H53" s="6"/>
      <c r="I53" s="7"/>
      <c r="J53" s="6"/>
      <c r="K53" s="6"/>
      <c r="L53" s="6"/>
      <c r="M53" s="6"/>
      <c r="N53" s="8"/>
      <c r="P53" s="8"/>
      <c r="Q53" s="8"/>
      <c r="R53" s="8"/>
      <c r="S53" s="8"/>
      <c r="T53" s="8"/>
      <c r="U53" s="8"/>
      <c r="V53" s="8"/>
      <c r="W53" s="8"/>
      <c r="X53" s="8"/>
      <c r="Y53" s="8"/>
      <c r="Z53" s="8"/>
      <c r="AA53" s="8"/>
      <c r="AB53" s="8"/>
      <c r="AC53" s="8"/>
      <c r="AD53" s="8"/>
      <c r="AE53" s="8"/>
      <c r="AF53" s="6"/>
      <c r="AG53" s="6"/>
      <c r="AH53" s="6"/>
      <c r="AI53" s="6"/>
      <c r="AJ53" s="6"/>
      <c r="AK53" s="6"/>
      <c r="AL53" s="6"/>
      <c r="AM53" s="6"/>
      <c r="AN53" s="6"/>
      <c r="AO53" s="6"/>
      <c r="AP53" s="6"/>
      <c r="AQ53" s="6"/>
    </row>
    <row r="54" spans="1:43" x14ac:dyDescent="0.25">
      <c r="A54" s="6"/>
      <c r="B54" s="6"/>
      <c r="C54" s="6"/>
      <c r="D54" s="6"/>
      <c r="E54" s="6"/>
      <c r="F54" s="6"/>
      <c r="G54" s="6"/>
      <c r="H54" s="6"/>
      <c r="I54" s="7"/>
      <c r="J54" s="6"/>
      <c r="K54" s="6"/>
      <c r="L54" s="6"/>
      <c r="M54" s="6"/>
      <c r="N54" s="8"/>
      <c r="O54" s="12"/>
      <c r="P54" s="8"/>
      <c r="Q54" s="8"/>
      <c r="R54" s="8"/>
      <c r="S54" s="8"/>
      <c r="T54" s="8"/>
      <c r="U54" s="8"/>
      <c r="V54" s="8"/>
      <c r="W54" s="8"/>
      <c r="X54" s="8"/>
      <c r="Y54" s="8"/>
      <c r="Z54" s="8"/>
      <c r="AA54" s="8"/>
      <c r="AB54" s="8"/>
      <c r="AC54" s="8"/>
      <c r="AD54" s="8"/>
      <c r="AE54" s="8"/>
      <c r="AF54" s="6"/>
      <c r="AG54" s="6"/>
      <c r="AH54" s="6"/>
      <c r="AI54" s="6"/>
      <c r="AJ54" s="6"/>
      <c r="AK54" s="6"/>
      <c r="AL54" s="6"/>
      <c r="AM54" s="6"/>
      <c r="AN54" s="6"/>
      <c r="AO54" s="6"/>
      <c r="AP54" s="6"/>
      <c r="AQ54" s="6"/>
    </row>
    <row r="55" spans="1:43" x14ac:dyDescent="0.25">
      <c r="A55" s="6"/>
      <c r="B55" s="6"/>
      <c r="C55" s="6"/>
      <c r="D55" s="6"/>
      <c r="E55" s="6"/>
      <c r="F55" s="6"/>
      <c r="G55" s="6"/>
      <c r="H55" s="6"/>
      <c r="I55" s="7"/>
      <c r="J55" s="6"/>
      <c r="K55" s="6"/>
      <c r="L55" s="6"/>
      <c r="M55" s="6"/>
      <c r="N55" s="8"/>
      <c r="O55" s="12"/>
      <c r="P55" s="8"/>
      <c r="Q55" s="8"/>
      <c r="R55" s="8"/>
      <c r="S55" s="8"/>
      <c r="T55" s="8"/>
      <c r="U55" s="8"/>
      <c r="V55" s="8"/>
      <c r="W55" s="8"/>
      <c r="X55" s="8"/>
      <c r="Y55" s="8"/>
      <c r="Z55" s="8"/>
      <c r="AA55" s="8"/>
      <c r="AB55" s="8"/>
      <c r="AC55" s="8"/>
      <c r="AD55" s="8"/>
      <c r="AE55" s="8"/>
      <c r="AF55" s="6"/>
      <c r="AG55" s="6"/>
      <c r="AH55" s="6"/>
      <c r="AI55" s="6"/>
      <c r="AJ55" s="6"/>
      <c r="AK55" s="6"/>
      <c r="AL55" s="6"/>
      <c r="AM55" s="6"/>
      <c r="AN55" s="6"/>
      <c r="AO55" s="6"/>
      <c r="AP55" s="6"/>
      <c r="AQ55" s="6"/>
    </row>
    <row r="56" spans="1:43" x14ac:dyDescent="0.25">
      <c r="A56" s="6"/>
      <c r="B56" s="6"/>
      <c r="C56" s="6"/>
      <c r="D56" s="6"/>
      <c r="E56" s="6"/>
      <c r="F56" s="6"/>
      <c r="G56" s="6"/>
      <c r="H56" s="6"/>
      <c r="I56" s="7"/>
      <c r="J56" s="6"/>
      <c r="K56" s="6"/>
      <c r="L56" s="6"/>
      <c r="M56" s="6"/>
      <c r="N56" s="8"/>
      <c r="P56" s="8"/>
      <c r="Q56" s="8"/>
      <c r="R56" s="8"/>
      <c r="S56" s="8"/>
      <c r="T56" s="8"/>
      <c r="U56" s="8"/>
      <c r="V56" s="8"/>
      <c r="W56" s="8"/>
      <c r="X56" s="8"/>
      <c r="Y56" s="8"/>
      <c r="Z56" s="8"/>
      <c r="AA56" s="8"/>
      <c r="AB56" s="8"/>
      <c r="AC56" s="8"/>
      <c r="AD56" s="8"/>
      <c r="AE56" s="8"/>
      <c r="AF56" s="6"/>
      <c r="AG56" s="6"/>
      <c r="AH56" s="6"/>
      <c r="AI56" s="6"/>
      <c r="AJ56" s="6"/>
      <c r="AK56" s="6"/>
      <c r="AL56" s="6"/>
      <c r="AM56" s="6"/>
      <c r="AN56" s="6"/>
      <c r="AO56" s="6"/>
      <c r="AP56" s="6"/>
      <c r="AQ56" s="6"/>
    </row>
    <row r="57" spans="1:43" x14ac:dyDescent="0.25">
      <c r="A57" s="6"/>
      <c r="B57" s="6"/>
      <c r="C57" s="6"/>
      <c r="D57" s="6"/>
      <c r="E57" s="6"/>
      <c r="F57" s="6"/>
      <c r="G57" s="6"/>
      <c r="H57" s="6"/>
      <c r="I57" s="7"/>
      <c r="J57" s="6"/>
      <c r="K57" s="6"/>
      <c r="L57" s="6"/>
      <c r="M57" s="6"/>
      <c r="N57" s="8"/>
      <c r="O57" s="12"/>
      <c r="P57" s="8"/>
      <c r="Q57" s="8"/>
      <c r="R57" s="8"/>
      <c r="S57" s="8"/>
      <c r="T57" s="8"/>
      <c r="U57" s="8"/>
      <c r="V57" s="8"/>
      <c r="W57" s="8"/>
      <c r="X57" s="8"/>
      <c r="Y57" s="8"/>
      <c r="Z57" s="8"/>
      <c r="AA57" s="8"/>
      <c r="AB57" s="8"/>
      <c r="AC57" s="8"/>
      <c r="AD57" s="8"/>
      <c r="AE57" s="8"/>
      <c r="AF57" s="6"/>
      <c r="AG57" s="6"/>
      <c r="AH57" s="6"/>
      <c r="AI57" s="6"/>
      <c r="AJ57" s="6"/>
      <c r="AK57" s="6"/>
      <c r="AL57" s="6"/>
      <c r="AM57" s="6"/>
      <c r="AN57" s="6"/>
      <c r="AO57" s="6"/>
      <c r="AP57" s="6"/>
      <c r="AQ57" s="6"/>
    </row>
    <row r="58" spans="1:43" x14ac:dyDescent="0.25">
      <c r="A58" s="6"/>
      <c r="B58" s="6"/>
      <c r="C58" s="6"/>
      <c r="D58" s="6"/>
      <c r="E58" s="6"/>
      <c r="F58" s="6"/>
      <c r="G58" s="6"/>
      <c r="H58" s="6"/>
      <c r="I58" s="7"/>
      <c r="J58" s="6"/>
      <c r="K58" s="6"/>
      <c r="L58" s="6"/>
      <c r="M58" s="6"/>
      <c r="N58" s="8"/>
      <c r="O58" s="12"/>
      <c r="P58" s="8"/>
      <c r="Q58" s="8"/>
      <c r="R58" s="8"/>
      <c r="S58" s="8"/>
      <c r="T58" s="8"/>
      <c r="U58" s="8"/>
      <c r="V58" s="8"/>
      <c r="W58" s="8"/>
      <c r="X58" s="8"/>
      <c r="Y58" s="8"/>
      <c r="Z58" s="8"/>
      <c r="AA58" s="8"/>
      <c r="AB58" s="8"/>
      <c r="AC58" s="8"/>
      <c r="AD58" s="8"/>
      <c r="AE58" s="8"/>
      <c r="AF58" s="6"/>
      <c r="AG58" s="6"/>
      <c r="AH58" s="6"/>
      <c r="AI58" s="6"/>
      <c r="AJ58" s="6"/>
      <c r="AK58" s="6"/>
      <c r="AL58" s="6"/>
      <c r="AM58" s="6"/>
      <c r="AN58" s="6"/>
      <c r="AO58" s="6"/>
      <c r="AP58" s="6"/>
      <c r="AQ58" s="6"/>
    </row>
    <row r="59" spans="1:43" x14ac:dyDescent="0.25">
      <c r="A59" s="6"/>
      <c r="B59" s="6"/>
      <c r="C59" s="6"/>
      <c r="D59" s="6"/>
      <c r="E59" s="6"/>
      <c r="F59" s="6"/>
      <c r="G59" s="6"/>
      <c r="H59" s="6"/>
      <c r="I59" s="7"/>
      <c r="J59" s="6"/>
      <c r="K59" s="6"/>
      <c r="L59" s="6"/>
      <c r="M59" s="6"/>
      <c r="N59" s="8"/>
      <c r="P59" s="8"/>
      <c r="Q59" s="8"/>
      <c r="R59" s="8"/>
      <c r="S59" s="8"/>
      <c r="T59" s="8"/>
      <c r="U59" s="8"/>
      <c r="V59" s="8"/>
      <c r="W59" s="8"/>
      <c r="X59" s="8"/>
      <c r="Y59" s="8"/>
      <c r="Z59" s="8"/>
      <c r="AA59" s="8"/>
      <c r="AB59" s="8"/>
      <c r="AC59" s="8"/>
      <c r="AD59" s="8"/>
      <c r="AE59" s="8"/>
      <c r="AF59" s="6"/>
      <c r="AG59" s="6"/>
      <c r="AH59" s="6"/>
      <c r="AI59" s="6"/>
      <c r="AJ59" s="6"/>
      <c r="AK59" s="6"/>
      <c r="AL59" s="6"/>
      <c r="AM59" s="6"/>
      <c r="AN59" s="6"/>
      <c r="AO59" s="6"/>
      <c r="AP59" s="6"/>
      <c r="AQ59" s="6"/>
    </row>
    <row r="60" spans="1:43" x14ac:dyDescent="0.25">
      <c r="A60" s="6"/>
      <c r="B60" s="6"/>
      <c r="C60" s="6"/>
      <c r="D60" s="6"/>
      <c r="E60" s="6"/>
      <c r="F60" s="6"/>
      <c r="G60" s="6"/>
      <c r="H60" s="6"/>
      <c r="I60" s="9"/>
      <c r="J60" s="6"/>
      <c r="K60" s="6"/>
      <c r="L60" s="6"/>
      <c r="M60" s="6"/>
      <c r="N60" s="8"/>
      <c r="O60" s="12"/>
      <c r="P60" s="8"/>
      <c r="Q60" s="8"/>
      <c r="R60" s="8"/>
      <c r="S60" s="8"/>
      <c r="T60" s="8"/>
      <c r="U60" s="8"/>
      <c r="V60" s="8"/>
      <c r="W60" s="8"/>
      <c r="X60" s="8"/>
      <c r="Y60" s="8"/>
      <c r="Z60" s="8"/>
      <c r="AA60" s="8"/>
      <c r="AB60" s="8"/>
      <c r="AC60" s="8"/>
      <c r="AD60" s="8"/>
      <c r="AE60" s="8"/>
      <c r="AF60" s="6"/>
      <c r="AG60" s="6"/>
      <c r="AH60" s="6"/>
      <c r="AI60" s="6"/>
      <c r="AJ60" s="6"/>
      <c r="AK60" s="6"/>
      <c r="AL60" s="6"/>
      <c r="AM60" s="6"/>
      <c r="AN60" s="6"/>
      <c r="AO60" s="6"/>
      <c r="AP60" s="6"/>
      <c r="AQ60" s="6"/>
    </row>
    <row r="61" spans="1:43" x14ac:dyDescent="0.25">
      <c r="A61" s="6"/>
      <c r="B61" s="6"/>
      <c r="C61" s="6"/>
      <c r="D61" s="6"/>
      <c r="E61" s="6"/>
      <c r="F61" s="6"/>
      <c r="G61" s="6"/>
      <c r="H61" s="6"/>
      <c r="I61" s="9"/>
      <c r="J61" s="6"/>
      <c r="K61" s="6"/>
      <c r="L61" s="6"/>
      <c r="M61" s="6"/>
      <c r="N61" s="8"/>
      <c r="O61" s="12"/>
      <c r="P61" s="8"/>
      <c r="Q61" s="8"/>
      <c r="R61" s="8"/>
      <c r="S61" s="8"/>
      <c r="T61" s="8"/>
      <c r="U61" s="8"/>
      <c r="V61" s="8"/>
      <c r="W61" s="8"/>
      <c r="X61" s="8"/>
      <c r="Y61" s="8"/>
      <c r="Z61" s="8"/>
      <c r="AA61" s="8"/>
      <c r="AB61" s="8"/>
      <c r="AC61" s="8"/>
      <c r="AD61" s="8"/>
      <c r="AE61" s="8"/>
      <c r="AF61" s="6"/>
      <c r="AG61" s="6"/>
      <c r="AH61" s="6"/>
      <c r="AI61" s="6"/>
      <c r="AJ61" s="6"/>
      <c r="AK61" s="6"/>
      <c r="AL61" s="6"/>
      <c r="AM61" s="6"/>
      <c r="AN61" s="6"/>
      <c r="AO61" s="6"/>
      <c r="AP61" s="6"/>
      <c r="AQ61" s="6"/>
    </row>
    <row r="62" spans="1:43" x14ac:dyDescent="0.25">
      <c r="A62" s="6"/>
      <c r="B62" s="6"/>
      <c r="C62" s="6"/>
      <c r="D62" s="6"/>
      <c r="E62" s="6"/>
      <c r="F62" s="6"/>
      <c r="G62" s="6"/>
      <c r="H62" s="6"/>
      <c r="I62" s="9"/>
      <c r="J62" s="6"/>
      <c r="K62" s="6"/>
      <c r="L62" s="6"/>
      <c r="M62" s="6"/>
      <c r="N62" s="8"/>
      <c r="P62" s="8"/>
      <c r="Q62" s="8"/>
      <c r="R62" s="8"/>
      <c r="S62" s="8"/>
      <c r="T62" s="8"/>
      <c r="U62" s="8"/>
      <c r="V62" s="8"/>
      <c r="W62" s="8"/>
      <c r="X62" s="8"/>
      <c r="Y62" s="8"/>
      <c r="Z62" s="8"/>
      <c r="AA62" s="8"/>
      <c r="AB62" s="8"/>
      <c r="AC62" s="8"/>
      <c r="AD62" s="8"/>
      <c r="AE62" s="8"/>
      <c r="AF62" s="6"/>
      <c r="AG62" s="6"/>
      <c r="AH62" s="6"/>
      <c r="AI62" s="6"/>
      <c r="AJ62" s="6"/>
      <c r="AK62" s="6"/>
      <c r="AL62" s="6"/>
      <c r="AM62" s="6"/>
      <c r="AN62" s="6"/>
      <c r="AO62" s="6"/>
      <c r="AP62" s="6"/>
      <c r="AQ62" s="6"/>
    </row>
    <row r="63" spans="1:43" x14ac:dyDescent="0.25">
      <c r="A63" s="6"/>
      <c r="B63" s="6"/>
      <c r="C63" s="6"/>
      <c r="D63" s="6"/>
      <c r="E63" s="6"/>
      <c r="F63" s="6"/>
      <c r="G63" s="6"/>
      <c r="H63" s="6"/>
      <c r="I63" s="9"/>
      <c r="J63" s="6"/>
      <c r="K63" s="6"/>
      <c r="L63" s="6"/>
      <c r="M63" s="6"/>
      <c r="N63" s="8"/>
      <c r="O63" s="12"/>
      <c r="P63" s="8"/>
      <c r="Q63" s="8"/>
      <c r="R63" s="8"/>
      <c r="S63" s="8"/>
      <c r="T63" s="8"/>
      <c r="U63" s="8"/>
      <c r="V63" s="8"/>
      <c r="W63" s="8"/>
      <c r="X63" s="8"/>
      <c r="Y63" s="8"/>
      <c r="Z63" s="8"/>
      <c r="AA63" s="8"/>
      <c r="AB63" s="8"/>
      <c r="AC63" s="8"/>
      <c r="AD63" s="8"/>
      <c r="AE63" s="8"/>
      <c r="AF63" s="6"/>
      <c r="AG63" s="6"/>
      <c r="AH63" s="6"/>
      <c r="AI63" s="6"/>
      <c r="AJ63" s="6"/>
      <c r="AK63" s="6"/>
      <c r="AL63" s="6"/>
      <c r="AM63" s="6"/>
      <c r="AN63" s="6"/>
      <c r="AO63" s="6"/>
      <c r="AP63" s="6"/>
      <c r="AQ63" s="6"/>
    </row>
    <row r="64" spans="1:43" x14ac:dyDescent="0.25">
      <c r="A64" s="6"/>
      <c r="B64" s="6"/>
      <c r="C64" s="6"/>
      <c r="D64" s="6"/>
      <c r="E64" s="6"/>
      <c r="F64" s="6"/>
      <c r="G64" s="6"/>
      <c r="H64" s="6"/>
      <c r="I64" s="9"/>
      <c r="J64" s="6"/>
      <c r="K64" s="6"/>
      <c r="L64" s="6"/>
      <c r="M64" s="6"/>
      <c r="N64" s="8"/>
      <c r="O64" s="12"/>
      <c r="P64" s="8"/>
      <c r="Q64" s="8"/>
      <c r="R64" s="8"/>
      <c r="S64" s="8"/>
      <c r="T64" s="8"/>
      <c r="U64" s="8"/>
      <c r="V64" s="8"/>
      <c r="W64" s="8"/>
      <c r="X64" s="8"/>
      <c r="Y64" s="8"/>
      <c r="Z64" s="8"/>
      <c r="AA64" s="8"/>
      <c r="AB64" s="8"/>
      <c r="AC64" s="8"/>
      <c r="AD64" s="8"/>
      <c r="AE64" s="8"/>
      <c r="AF64" s="6"/>
      <c r="AG64" s="6"/>
      <c r="AH64" s="6"/>
      <c r="AI64" s="6"/>
      <c r="AJ64" s="6"/>
      <c r="AK64" s="6"/>
      <c r="AL64" s="6"/>
      <c r="AM64" s="6"/>
      <c r="AN64" s="6"/>
      <c r="AO64" s="6"/>
      <c r="AP64" s="6"/>
      <c r="AQ64" s="6"/>
    </row>
    <row r="65" spans="1:43" x14ac:dyDescent="0.25">
      <c r="A65" s="6"/>
      <c r="B65" s="6"/>
      <c r="C65" s="6"/>
      <c r="D65" s="6"/>
      <c r="E65" s="6"/>
      <c r="F65" s="6"/>
      <c r="G65" s="6"/>
      <c r="H65" s="6"/>
      <c r="I65" s="9"/>
      <c r="J65" s="6"/>
      <c r="K65" s="6"/>
      <c r="L65" s="6"/>
      <c r="M65" s="6"/>
      <c r="N65" s="8"/>
      <c r="P65" s="8"/>
      <c r="Q65" s="8"/>
      <c r="R65" s="8"/>
      <c r="S65" s="8"/>
      <c r="T65" s="8"/>
      <c r="U65" s="8"/>
      <c r="V65" s="8"/>
      <c r="W65" s="8"/>
      <c r="X65" s="8"/>
      <c r="Y65" s="8"/>
      <c r="Z65" s="8"/>
      <c r="AA65" s="8"/>
      <c r="AB65" s="8"/>
      <c r="AC65" s="8"/>
      <c r="AD65" s="8"/>
      <c r="AE65" s="8"/>
      <c r="AF65" s="6"/>
      <c r="AG65" s="6"/>
      <c r="AH65" s="6"/>
      <c r="AI65" s="6"/>
      <c r="AJ65" s="6"/>
      <c r="AK65" s="6"/>
      <c r="AL65" s="6"/>
      <c r="AM65" s="6"/>
      <c r="AN65" s="6"/>
      <c r="AO65" s="6"/>
      <c r="AP65" s="6"/>
      <c r="AQ65" s="6"/>
    </row>
    <row r="66" spans="1:43" x14ac:dyDescent="0.25">
      <c r="A66" s="6"/>
      <c r="B66" s="6"/>
      <c r="C66" s="6"/>
      <c r="D66" s="6"/>
      <c r="E66" s="6"/>
      <c r="F66" s="6"/>
      <c r="G66" s="6"/>
      <c r="H66" s="6"/>
      <c r="I66" s="9"/>
      <c r="J66" s="6"/>
      <c r="K66" s="6"/>
      <c r="L66" s="6"/>
      <c r="M66" s="6"/>
      <c r="N66" s="8"/>
      <c r="O66" s="12"/>
      <c r="P66" s="8"/>
      <c r="Q66" s="8"/>
      <c r="R66" s="8"/>
      <c r="S66" s="8"/>
      <c r="T66" s="8"/>
      <c r="U66" s="8"/>
      <c r="V66" s="8"/>
      <c r="W66" s="8"/>
      <c r="X66" s="8"/>
      <c r="Y66" s="8"/>
      <c r="Z66" s="8"/>
      <c r="AA66" s="8"/>
      <c r="AB66" s="8"/>
      <c r="AC66" s="8"/>
      <c r="AD66" s="8"/>
      <c r="AE66" s="8"/>
      <c r="AF66" s="6"/>
      <c r="AG66" s="6"/>
      <c r="AH66" s="6"/>
      <c r="AI66" s="6"/>
      <c r="AJ66" s="6"/>
      <c r="AK66" s="6"/>
      <c r="AL66" s="6"/>
      <c r="AM66" s="6"/>
      <c r="AN66" s="6"/>
      <c r="AO66" s="6"/>
      <c r="AP66" s="6"/>
      <c r="AQ66" s="6"/>
    </row>
    <row r="67" spans="1:43" x14ac:dyDescent="0.25">
      <c r="D67" s="6"/>
      <c r="E67" s="6"/>
      <c r="F67" s="6"/>
      <c r="G67" s="6"/>
      <c r="H67" s="6"/>
      <c r="I67" s="9"/>
      <c r="J67" s="6"/>
      <c r="K67" s="6"/>
      <c r="L67" s="6"/>
      <c r="M67" s="6"/>
      <c r="N67" s="8"/>
      <c r="O67" s="12"/>
      <c r="P67" s="8"/>
      <c r="Q67" s="8"/>
      <c r="R67" s="8"/>
      <c r="S67" s="8"/>
      <c r="T67" s="8"/>
      <c r="U67" s="8"/>
      <c r="V67" s="8"/>
      <c r="W67" s="8"/>
      <c r="X67" s="8"/>
      <c r="Y67" s="8"/>
      <c r="Z67" s="8"/>
      <c r="AA67" s="8"/>
      <c r="AB67" s="8"/>
      <c r="AC67" s="8"/>
      <c r="AD67" s="8"/>
      <c r="AE67" s="8"/>
      <c r="AF67" s="6"/>
      <c r="AG67" s="6"/>
      <c r="AH67" s="6"/>
      <c r="AI67" s="6"/>
      <c r="AJ67" s="6"/>
      <c r="AK67" s="6"/>
      <c r="AL67" s="6"/>
      <c r="AM67" s="6"/>
      <c r="AN67" s="6"/>
      <c r="AO67" s="6"/>
      <c r="AP67" s="6"/>
      <c r="AQ67" s="6"/>
    </row>
    <row r="68" spans="1:43" x14ac:dyDescent="0.25">
      <c r="D68" s="6"/>
      <c r="E68" s="6"/>
      <c r="F68" s="6"/>
      <c r="G68" s="6"/>
      <c r="H68" s="6"/>
      <c r="I68" s="9"/>
      <c r="J68" s="6"/>
      <c r="K68" s="6"/>
      <c r="L68" s="6"/>
      <c r="M68" s="6"/>
      <c r="N68" s="8"/>
      <c r="O68" s="8"/>
      <c r="P68" s="8"/>
      <c r="Q68" s="8"/>
      <c r="R68" s="8"/>
      <c r="S68" s="8"/>
      <c r="T68" s="8"/>
      <c r="U68" s="8"/>
      <c r="V68" s="8"/>
      <c r="W68" s="8"/>
      <c r="X68" s="8"/>
      <c r="Y68" s="8"/>
      <c r="Z68" s="8"/>
      <c r="AA68" s="8"/>
      <c r="AB68" s="8"/>
      <c r="AC68" s="8"/>
      <c r="AD68" s="8"/>
      <c r="AE68" s="8"/>
      <c r="AF68" s="6"/>
      <c r="AG68" s="6"/>
      <c r="AH68" s="6"/>
      <c r="AI68" s="6"/>
      <c r="AJ68" s="6"/>
      <c r="AK68" s="6"/>
      <c r="AL68" s="6"/>
      <c r="AM68" s="6"/>
      <c r="AN68" s="6"/>
      <c r="AO68" s="6"/>
      <c r="AP68" s="6"/>
      <c r="AQ68" s="6"/>
    </row>
    <row r="69" spans="1:43" x14ac:dyDescent="0.25">
      <c r="D69" s="6"/>
      <c r="E69" s="6"/>
      <c r="F69" s="6"/>
      <c r="G69" s="6"/>
      <c r="H69" s="6"/>
      <c r="I69" s="9"/>
      <c r="J69" s="6"/>
      <c r="K69" s="6"/>
      <c r="L69" s="6"/>
      <c r="M69" s="6"/>
      <c r="N69" s="8"/>
      <c r="O69" s="8"/>
      <c r="P69" s="8"/>
      <c r="Q69" s="8"/>
      <c r="R69" s="8"/>
      <c r="S69" s="8"/>
      <c r="T69" s="8"/>
      <c r="U69" s="8"/>
      <c r="V69" s="8"/>
      <c r="W69" s="8"/>
      <c r="X69" s="8"/>
      <c r="Y69" s="8"/>
      <c r="Z69" s="8"/>
      <c r="AA69" s="8"/>
      <c r="AB69" s="8"/>
      <c r="AC69" s="8"/>
      <c r="AD69" s="8"/>
      <c r="AE69" s="8"/>
      <c r="AF69" s="6"/>
      <c r="AG69" s="6"/>
      <c r="AH69" s="6"/>
      <c r="AI69" s="6"/>
      <c r="AJ69" s="6"/>
      <c r="AK69" s="6"/>
      <c r="AL69" s="6"/>
      <c r="AM69" s="6"/>
      <c r="AN69" s="6"/>
      <c r="AO69" s="6"/>
      <c r="AP69" s="6"/>
      <c r="AQ69" s="6"/>
    </row>
    <row r="70" spans="1:43" x14ac:dyDescent="0.25">
      <c r="D70" s="6"/>
      <c r="E70" s="6"/>
      <c r="F70" s="6"/>
      <c r="G70" s="6"/>
      <c r="H70" s="6"/>
      <c r="I70" s="9"/>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row>
    <row r="71" spans="1:43" x14ac:dyDescent="0.25">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row>
  </sheetData>
  <mergeCells count="25">
    <mergeCell ref="AE4:AE5"/>
    <mergeCell ref="Z1:AD1"/>
    <mergeCell ref="A2:AD2"/>
    <mergeCell ref="D4:D5"/>
    <mergeCell ref="Y4:Y5"/>
    <mergeCell ref="Z4:Z5"/>
    <mergeCell ref="AA4:AA5"/>
    <mergeCell ref="AB4:AB5"/>
    <mergeCell ref="E4:E5"/>
    <mergeCell ref="X4:X5"/>
    <mergeCell ref="I4:I5"/>
    <mergeCell ref="J4:L4"/>
    <mergeCell ref="M4:M5"/>
    <mergeCell ref="N4:R4"/>
    <mergeCell ref="S4:S5"/>
    <mergeCell ref="T4:T5"/>
    <mergeCell ref="U4:U5"/>
    <mergeCell ref="AC4:AD4"/>
    <mergeCell ref="V4:V5"/>
    <mergeCell ref="H4:H5"/>
    <mergeCell ref="A4:A5"/>
    <mergeCell ref="B4:B5"/>
    <mergeCell ref="C4:C5"/>
    <mergeCell ref="W4:W5"/>
    <mergeCell ref="F4:G4"/>
  </mergeCells>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2018-01-19T10:03:08Z</cp:lastPrinted>
  <dcterms:created xsi:type="dcterms:W3CDTF">2018-01-10T09:58:38Z</dcterms:created>
  <dcterms:modified xsi:type="dcterms:W3CDTF">2018-02-15T13:16:30Z</dcterms:modified>
</cp:coreProperties>
</file>